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4" rupBuild="14420"/>
  <workbookPr defaultThemeVersion="124226"/>
  <mc:AlternateContent xmlns:mc="http://schemas.openxmlformats.org/markup-compatibility/2006">
    <mc:Choice Requires="x15">
      <x15ac:absPath xmlns:x15ac="http://schemas.microsoft.com/office/spreadsheetml/2010/11/ac" url="D:\Progress reports 2025\Web Project\"/>
    </mc:Choice>
  </mc:AlternateContent>
  <bookViews>
    <workbookView xWindow="0" yWindow="0" windowWidth="20490" windowHeight="7755" firstSheet="1" activeTab="3"/>
  </bookViews>
  <sheets>
    <sheet name="Ds Format" sheetId="8" state="hidden" r:id="rId1"/>
    <sheet name="Details Progress" sheetId="10" r:id="rId2"/>
    <sheet name="Authority Progress" sheetId="11" r:id="rId3"/>
    <sheet name="Road Development Authority" sheetId="12" r:id="rId4"/>
  </sheets>
  <definedNames>
    <definedName name="_xlnm.Print_Area" localSheetId="2">'Authority Progress'!$A$2:$AG$14</definedName>
    <definedName name="_xlnm.Print_Area" localSheetId="1">'Details Progress'!$A$2:$AJ$17</definedName>
    <definedName name="_xlnm.Print_Titles" localSheetId="0">'Ds Format'!$3:$13</definedName>
  </definedNames>
  <calcPr calcId="162913"/>
  <fileRecoveryPr autoRecover="0"/>
</workbook>
</file>

<file path=xl/calcChain.xml><?xml version="1.0" encoding="utf-8"?>
<calcChain xmlns="http://schemas.openxmlformats.org/spreadsheetml/2006/main">
  <c r="G12" i="11" l="1"/>
  <c r="C12" i="11"/>
  <c r="H14" i="12"/>
  <c r="H16" i="12" s="1"/>
  <c r="D14" i="12"/>
  <c r="Q16" i="12"/>
  <c r="O14" i="10"/>
  <c r="O16" i="10" s="1"/>
  <c r="K14" i="10"/>
  <c r="K16" i="10" s="1"/>
  <c r="D11" i="11" s="1"/>
  <c r="D12" i="11" s="1"/>
  <c r="AB16" i="12" l="1"/>
  <c r="AA16" i="12"/>
  <c r="Z16" i="12"/>
  <c r="Y16" i="12"/>
  <c r="X16" i="12"/>
  <c r="W16" i="12"/>
  <c r="V16" i="12"/>
  <c r="U16" i="12"/>
  <c r="T16" i="12"/>
  <c r="S16" i="12"/>
  <c r="K16" i="12"/>
  <c r="J16" i="12"/>
  <c r="D16" i="12"/>
  <c r="AI16" i="10" l="1"/>
  <c r="AH16" i="10"/>
  <c r="AG16" i="10"/>
  <c r="AF16" i="10"/>
  <c r="AE16" i="10"/>
  <c r="AD16" i="10"/>
  <c r="AC16" i="10"/>
  <c r="AB16" i="10"/>
  <c r="AA16" i="10"/>
  <c r="Z16" i="10"/>
  <c r="R16" i="10"/>
  <c r="Q16" i="10"/>
</calcChain>
</file>

<file path=xl/sharedStrings.xml><?xml version="1.0" encoding="utf-8"?>
<sst xmlns="http://schemas.openxmlformats.org/spreadsheetml/2006/main" count="189" uniqueCount="121">
  <si>
    <t>ග්‍රාමීය මාර්ග හා අවශේෂ යටිතල පහසුකම් රාජ්‍ය අමාත්‍යාංශය.</t>
  </si>
  <si>
    <t>භෞතික ප්‍රගතිය (ව්‍යාපෘති ගණන) - Physical Progress (No. of Projects)</t>
  </si>
  <si>
    <t>දිස්ත්‍රික්කය</t>
  </si>
  <si>
    <t xml:space="preserve">District - </t>
  </si>
  <si>
    <t>………………………….…………………..…..…………..</t>
  </si>
  <si>
    <t>…………………...………………………..…..…………..</t>
  </si>
  <si>
    <t>ඉතා වැදගත් /</t>
  </si>
  <si>
    <t>Most Important</t>
  </si>
  <si>
    <t>-</t>
  </si>
  <si>
    <t xml:space="preserve">වර්තමාන ගැටළු හා විශේෂ කරුණු  / Issues, Constrains and Special Notes </t>
  </si>
  <si>
    <t>ප්‍රාදේශීය ලේකම් කොට්ඨාශ‍‍‍‍‍‍‍‍‍යේ නම</t>
  </si>
  <si>
    <t>Rural Roads Development Programme - 2021 (Implementing  By Divisional Secretaries)</t>
  </si>
  <si>
    <t>මෙම සාරංශය හා අමුණා ඇති ආකෘතියට අනුව මාර්ග ලේඛනයේ පරිගණක පිටපත සෑම මසකම  15 දිනට smlards2021@gmail.com වෙත  ඊමේල් කරන්න</t>
  </si>
  <si>
    <t>SM/RRD/2021/S/01-DS</t>
  </si>
  <si>
    <t xml:space="preserve">ග්‍රාමීය මාර්ග සංවර්ධන වැඩසටහන -2021 (ප්‍රාදේශීය ලේකම් කාර්යාල මගින් ක්‍රියාත්මක කරනු ලබන) </t>
  </si>
  <si>
    <t>State Ministry of Rural Roads and Other Infrastructure</t>
  </si>
  <si>
    <t>Name of the Divisional Secretary</t>
  </si>
  <si>
    <t>This summary and the soft copy of the road list as per the attached format should be e mailed to  smlards2021@gmail.com by 15th of each Month</t>
  </si>
  <si>
    <t>...................................  දිනට භෞතික හා මුල්‍ය ප්‍රගති සාරාංශය / Summary of Physical &amp; Financial Progress as at  .................................</t>
  </si>
  <si>
    <t>(1) 
 අනුමත කළ ව්‍යාපෘති සංඛ්‍යව 
(No. of Projects Approved )</t>
  </si>
  <si>
    <t>(2) 
ඇස්තමේන්තු සකස්කර අවසන් ව්‍යාපෘති ගණන 
(No. of Projects Estimate Prepared)</t>
  </si>
  <si>
    <t>(3) 
ගිවිසුම් අත්සන්කළ ව්‍යාපෘති ගණන
(No. of Projects Agreements Signed)</t>
  </si>
  <si>
    <t>(8) 
සිටුවන ලද පැළ සංඛ්‍යාව No. of Plants Planted</t>
  </si>
  <si>
    <t>(4) 
මුලික වැඩ අවසන් 
(Basic Work Completed)</t>
  </si>
  <si>
    <t>(6) 
මාර්ගයේ සංවර්ධන වැඩ කෙරීගෙන යයි 
(Road Construction is Ongoing)</t>
  </si>
  <si>
    <t xml:space="preserve">(7) සම්ර්ණයෙන්ම වැඩ අවසන් (Work Fully Completed) </t>
  </si>
  <si>
    <t>(9)
බිල්පත්  සකස් කර අවසන් ව්‍යාපෘති (No. of Bills  Prepared )</t>
  </si>
  <si>
    <t>(11)
ගෙවීම් කරන ලද ව්‍යාපෘති ගණන  No. of  Bills Paid</t>
  </si>
  <si>
    <t>(12)
ගෙවන ලද මුදල (රු. මිලි) Amount Paid (Rs. Mn)</t>
  </si>
  <si>
    <t>(13) 
ගෙවීමට ඇති මුදල (රු. මිලි) Amount to be Paid (Rs. Mn)</t>
  </si>
  <si>
    <t>මුල්‍ය ප්‍රගතිය / Financial Progress</t>
  </si>
  <si>
    <t>i</t>
  </si>
  <si>
    <t>ii</t>
  </si>
  <si>
    <t>iii</t>
  </si>
  <si>
    <t>iv</t>
  </si>
  <si>
    <t>v</t>
  </si>
  <si>
    <t>vi</t>
  </si>
  <si>
    <t xml:space="preserve">(10) 
සකස් කළ බිල්පත් වටිනාකම- (රු)  (Value- Rs) </t>
  </si>
  <si>
    <t>(5) 
අමුද්‍රව්‍ය වැඩබිමට සපයා ඇත.  
(Material Supplied to the Site)</t>
  </si>
  <si>
    <t>අනු අංකය (No.)</t>
  </si>
  <si>
    <t>කොන්ක්‍රීට් (Concreting)</t>
  </si>
  <si>
    <t>කුට්ටිගල් (Block Paving)</t>
  </si>
  <si>
    <t>පැති කාණු දිග (මීටර්) -(Drains (m) )</t>
  </si>
  <si>
    <t>බෝක්කු ගණන (No. of Culverts)</t>
  </si>
  <si>
    <t>වෙනත් තොතුරු (Other Information)</t>
  </si>
  <si>
    <t>පලළ (මීටර්) (Width (m)</t>
  </si>
  <si>
    <t>දිග (මීටර්) -Length (m)</t>
  </si>
  <si>
    <t>ගෙවන ලද මුදල (රු.) Amount Paid (Rs.)</t>
  </si>
  <si>
    <t>කළ වැඩ වටිනාකම (රු.) (value of Work Done -Rs.)</t>
  </si>
  <si>
    <t>එකතුව/Total</t>
  </si>
  <si>
    <t>මුල්‍ය ප්‍රගතිය (Financial Progress)</t>
  </si>
  <si>
    <t>ගිවිසුම් අත්සන් කළා (Agreement signed)</t>
  </si>
  <si>
    <t>වැඩ කරමින් පවතී 
(Works Ongoing)</t>
  </si>
  <si>
    <t>වැඩ ආරම්භ කළා
(Work Commenced)</t>
  </si>
  <si>
    <t>ප්‍රතිපාදන මුදල (රු.) 
(Allocation. Rs.)</t>
  </si>
  <si>
    <t>ගල් අතුරා තාර Metalling and Tarring</t>
  </si>
  <si>
    <t>වැඩ අවසන් ව්‍යාපෘතිවල භෞතික සංවර්ධනය (Physical Development of Completed Projects)</t>
  </si>
  <si>
    <t xml:space="preserve">Name : </t>
  </si>
  <si>
    <t xml:space="preserve">Designation : </t>
  </si>
  <si>
    <t xml:space="preserve">Contact Phone Numbers : </t>
  </si>
  <si>
    <t>ප්‍රවාහන හා මහාමාර්ග අමාත්‍යාංශය -(Ministry of Transport and Highways)</t>
  </si>
  <si>
    <t>කාපට් ඇතිරීම Asphalt Conceding</t>
  </si>
  <si>
    <t xml:space="preserve">බොරළු දමා තැලීම Gravelling </t>
  </si>
  <si>
    <r>
      <t>පැති බැමි (R/Walls (m</t>
    </r>
    <r>
      <rPr>
        <b/>
        <vertAlign val="superscript"/>
        <sz val="11"/>
        <rFont val="Times New Roman"/>
        <family val="1"/>
      </rPr>
      <t>3</t>
    </r>
    <r>
      <rPr>
        <b/>
        <sz val="11"/>
        <rFont val="Times New Roman"/>
        <family val="1"/>
      </rPr>
      <t>)</t>
    </r>
  </si>
  <si>
    <t>ගෙවීමට ඇති (රු.) Amount to be Paid Rs. Mn)</t>
  </si>
  <si>
    <t>Only via e mail</t>
  </si>
  <si>
    <t>ව්‍යාපෘතියේ වර්තමාන තත්ත්වය "ඔව්" නම් 1 (එක යොදන්න)  Present Condition If "Yes" Mark 1 (One)</t>
  </si>
  <si>
    <t xml:space="preserve">වැඩිදුර තොරතුරු ලබා ගැනීම සඳහා නම් කරන නිලධාරියාගේ තොරතුරු / Details of nominating officer for more details </t>
  </si>
  <si>
    <t>වෙනත් (Remarks)</t>
  </si>
  <si>
    <t>මාර්ගයේ නම 
(Name of the Road)</t>
  </si>
  <si>
    <t>ව්‍යාපෘති අංකය</t>
  </si>
  <si>
    <t>කොට්ඨාශය</t>
  </si>
  <si>
    <t>වැඩසටහන</t>
  </si>
  <si>
    <t>මන්ත්‍රී අංකය</t>
  </si>
  <si>
    <t>ක්‍රියාත්මක බලධාරියා</t>
  </si>
  <si>
    <t>අංශය</t>
  </si>
  <si>
    <t>අංකය</t>
  </si>
  <si>
    <t xml:space="preserve">සෑම මාසයකම අවසන් දිනට පහත තොරතුරු දී ඇති වගුව අනුව යාවත්කාලීන කර gampahadps@gmail.com ඊමේල් ලිපිනයට එවන්න  </t>
  </si>
  <si>
    <t xml:space="preserve">
අමාත්‍යංශයෙන් යොමු කළ ව්‍යාපෘති අංකය (Project No.)</t>
  </si>
  <si>
    <t>ඇස්තමේන්තුගත  මුදල (රු.) 
(Estimate cost Rs.)</t>
  </si>
  <si>
    <t>ගිවිසුම්ගත මුදල (රු.) (Contract Amount Rs.)</t>
  </si>
  <si>
    <t>පරිපාලන වියදම /Admin Cost</t>
  </si>
  <si>
    <t>උප එකතුව/ Sub Total</t>
  </si>
  <si>
    <t xml:space="preserve">වැඩ ආරම්භ  නොකළ </t>
  </si>
  <si>
    <t>C- 40%</t>
  </si>
  <si>
    <t>D - 60%</t>
  </si>
  <si>
    <t>E - 80%</t>
  </si>
  <si>
    <t>F - 99%</t>
  </si>
  <si>
    <t>වැඩ අවසන් 100% (Work Completed)</t>
  </si>
  <si>
    <t>ගම්පහ දිස්ත්‍රික්කය</t>
  </si>
  <si>
    <t>භෞතික හා මූල්‍ය ප්‍රගතිය</t>
  </si>
  <si>
    <t xml:space="preserve">ව්‍යාපෘති සංඛ්‍යාව </t>
  </si>
  <si>
    <t xml:space="preserve">වැඩ අවසන් ගෙවා අවසන් ව්‍යාපෘති සංඛ්‍යාව </t>
  </si>
  <si>
    <t>ගෙවූ මුදල (රු.)</t>
  </si>
  <si>
    <t>අතැති බිල්පත් සංඛ්‍යාව</t>
  </si>
  <si>
    <t>අතැති බිල්පත් සදහා අවශ්‍ය මුදල (රු.)</t>
  </si>
  <si>
    <t xml:space="preserve">උප එකතුව </t>
  </si>
  <si>
    <t>පරිපාලන වියදම</t>
  </si>
  <si>
    <t>මුළු එකතුව</t>
  </si>
  <si>
    <t>ඇස්තමේන්තු සකස්නොකළ</t>
  </si>
  <si>
    <t>ඇස්තමේන්තු සකස් කළ </t>
  </si>
  <si>
    <t>ඇස්තමේන්තු සකස්  කළ</t>
  </si>
  <si>
    <t>ඇස්තමේන්තු සකස් නොකළ</t>
  </si>
  <si>
    <t>ග්‍රාමීය මාර්ග සංවර්ධන වැඩසටහන  - 2025</t>
  </si>
  <si>
    <t>Rural Roads Development - Divisional Secretariat Divisions- 2025</t>
  </si>
  <si>
    <t>Rural Roads Development - Divisional Secretariat Divisions - 2025</t>
  </si>
  <si>
    <t>දිස්ත්‍රික්කය /District -  ගම්පහ</t>
  </si>
  <si>
    <t>ප්‍රාදේශීය ලේකම් කොට්ඨාශ‍‍‍‍‍‍‍‍‍යේ නම / Name of the Divisional Secretariat Division - අත්තනගල්ල</t>
  </si>
  <si>
    <t>ATT</t>
  </si>
  <si>
    <t>RRDP</t>
  </si>
  <si>
    <t>RR/GA/02/25/04</t>
  </si>
  <si>
    <t>RR/GA/02/25/05</t>
  </si>
  <si>
    <t>ඉඳුනිල් මහතාගේ නිවස අසල මාර්ගය කොන්ක්‍රීට් කිරීම</t>
  </si>
  <si>
    <t>හල්මිල්ලගොල්ල වත්ත මාර්ගය කොන්ක්‍රීට් කිරීම (බුත්මිණි පෙර පාසල ඉදිරිපිට)</t>
  </si>
  <si>
    <t>ප්‍රාදේශීය සභාව, අත්තනගල්ල</t>
  </si>
  <si>
    <t>ප්‍රාදේශීය ලේකම් කොට්ඨාසය : අත්තනගල්ල</t>
  </si>
  <si>
    <t>RR/RDA/02/25/01</t>
  </si>
  <si>
    <t>හීන්දෙණිය දුම්රිය ස්ථානය තෙක් දිවෙන මාර්ගය කොන්ක්‍රීට් කිරීම</t>
  </si>
  <si>
    <t>ග්‍රාමීය මාර්ග සංවර්ධන වැඩසටහන -2025-(Rural Roads Development Programme - 2025) - 2025.06.30 දිනට භෞතික හා මුල්‍ය ප්‍රගතිය - (Physical &amp; Financial Progress as at  ………………………..)</t>
  </si>
  <si>
    <t>ග්‍රාමීය මාර්ග සංවර්ධන වැඩසටහන -2025-(Rural Roads Development Programme - 2025) -2025.06.30 දිනට භෞතික හා මුල්‍ය ප්‍රගතිය - (Physical &amp; Financial Progress as at  ………………………..)</t>
  </si>
  <si>
    <t xml:space="preserve">2025.06.30 දිනට 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</si>
</sst>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5">
    <numFmt numFmtId="164" formatCode="_(* #,##0.00_);_(* \(#,##0.00\);_(* &quot;-&quot;??_);_(@_)"/>
    <numFmt numFmtId="165" formatCode="#,##0.00;[Red]#,##0.00"/>
    <numFmt numFmtId="166" formatCode="_(* #,##0_);_(* \(#,##0\);_(* &quot;-&quot;??_);_(@_)"/>
    <numFmt numFmtId="167" formatCode="#,##0;[Red]#,##0"/>
    <numFmt numFmtId="168" formatCode="_(* #,##0.0_);_(* \(#,##0.0\);_(* &quot;-&quot;??_);_(@_)"/>
  </numFmts>
  <fonts count="32" x14ac:knownFonts="1">
    <font>
      <sz val="10"/>
      <name val="Arial"/>
    </font>
    <font>
      <sz val="8"/>
      <name val="Arial"/>
      <family val="2"/>
    </font>
    <font>
      <sz val="10"/>
      <name val="Arial"/>
      <family val="2"/>
    </font>
    <font>
      <sz val="9.5"/>
      <name val="Calibri"/>
      <family val="2"/>
      <scheme val="minor"/>
    </font>
    <font>
      <b/>
      <sz val="9.5"/>
      <name val="Calibri"/>
      <family val="2"/>
      <scheme val="minor"/>
    </font>
    <font>
      <b/>
      <i/>
      <sz val="9.5"/>
      <name val="Calibri"/>
      <family val="2"/>
      <scheme val="minor"/>
    </font>
    <font>
      <u/>
      <sz val="9.5"/>
      <name val="Calibri"/>
      <family val="2"/>
      <scheme val="minor"/>
    </font>
    <font>
      <sz val="10"/>
      <color indexed="8"/>
      <name val="Arial"/>
      <family val="2"/>
    </font>
    <font>
      <sz val="10"/>
      <color indexed="8"/>
      <name val="Calibri"/>
      <family val="2"/>
    </font>
    <font>
      <b/>
      <i/>
      <sz val="10"/>
      <name val="Times New Roman"/>
      <family val="1"/>
    </font>
    <font>
      <sz val="10"/>
      <name val="Times New Roman"/>
      <family val="1"/>
    </font>
    <font>
      <b/>
      <sz val="10"/>
      <name val="Times New Roman"/>
      <family val="1"/>
    </font>
    <font>
      <b/>
      <sz val="12"/>
      <name val="Times New Roman"/>
      <family val="1"/>
    </font>
    <font>
      <b/>
      <sz val="11"/>
      <name val="Times New Roman"/>
      <family val="1"/>
    </font>
    <font>
      <b/>
      <vertAlign val="superscript"/>
      <sz val="11"/>
      <name val="Times New Roman"/>
      <family val="1"/>
    </font>
    <font>
      <sz val="12"/>
      <name val="Times New Roman"/>
      <family val="1"/>
    </font>
    <font>
      <u/>
      <sz val="10"/>
      <color theme="10"/>
      <name val="Arial"/>
      <family val="2"/>
    </font>
    <font>
      <b/>
      <sz val="14"/>
      <name val="Times New Roman"/>
      <family val="1"/>
    </font>
    <font>
      <b/>
      <sz val="18"/>
      <name val="Times New Roman"/>
      <family val="1"/>
    </font>
    <font>
      <b/>
      <sz val="18"/>
      <name val="Arial"/>
      <family val="2"/>
    </font>
    <font>
      <b/>
      <sz val="14"/>
      <color theme="1"/>
      <name val="Times New Roman"/>
      <family val="1"/>
    </font>
    <font>
      <b/>
      <i/>
      <sz val="12"/>
      <name val="Times New Roman"/>
      <family val="1"/>
    </font>
    <font>
      <b/>
      <sz val="11"/>
      <name val="Arial"/>
      <family val="2"/>
    </font>
    <font>
      <b/>
      <u/>
      <sz val="18"/>
      <name val="Times New Roman"/>
      <family val="1"/>
    </font>
    <font>
      <b/>
      <sz val="14"/>
      <name val="Calibri"/>
      <family val="2"/>
      <scheme val="minor"/>
    </font>
    <font>
      <sz val="11"/>
      <name val="Iskoola Pota"/>
      <family val="2"/>
    </font>
    <font>
      <sz val="11"/>
      <name val="Calibri"/>
      <family val="2"/>
      <scheme val="minor"/>
    </font>
    <font>
      <b/>
      <sz val="12"/>
      <name val="Arial"/>
      <family val="2"/>
    </font>
    <font>
      <sz val="12"/>
      <name val="Arial"/>
      <family val="2"/>
    </font>
    <font>
      <sz val="12"/>
      <color indexed="8"/>
      <name val="Calibri"/>
      <family val="2"/>
    </font>
    <font>
      <b/>
      <sz val="12"/>
      <color indexed="8"/>
      <name val="Calibri"/>
      <family val="2"/>
    </font>
    <font>
      <sz val="11"/>
      <name val="Times New Roman"/>
      <family val="1"/>
    </font>
  </fonts>
  <fills count="4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theme="2" tint="-9.9978637043366805E-2"/>
        <bgColor indexed="64"/>
      </patternFill>
    </fill>
  </fills>
  <borders count="60">
    <border>
      <left/>
      <right/>
      <top/>
      <bottom/>
      <diagonal/>
    </border>
    <border>
      <left style="medium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medium">
        <color indexed="64"/>
      </left>
      <right style="medium">
        <color indexed="64"/>
      </right>
      <top style="medium">
        <color indexed="64"/>
      </top>
      <bottom/>
      <diagonal/>
    </border>
    <border>
      <left style="medium">
        <color indexed="64"/>
      </left>
      <right style="medium">
        <color indexed="64"/>
      </right>
      <top/>
      <bottom style="medium">
        <color indexed="64"/>
      </bottom>
      <diagonal/>
    </border>
    <border>
      <left style="medium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/>
      <top style="medium">
        <color indexed="64"/>
      </top>
      <bottom style="medium">
        <color indexed="64"/>
      </bottom>
      <diagonal/>
    </border>
    <border>
      <left/>
      <right/>
      <top style="medium">
        <color indexed="64"/>
      </top>
      <bottom style="medium">
        <color indexed="64"/>
      </bottom>
      <diagonal/>
    </border>
    <border>
      <left/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/>
      <right/>
      <top style="medium">
        <color indexed="64"/>
      </top>
      <bottom/>
      <diagonal/>
    </border>
    <border>
      <left/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/>
      <diagonal/>
    </border>
    <border>
      <left/>
      <right/>
      <top/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/>
      <diagonal/>
    </border>
    <border>
      <left style="thin">
        <color indexed="64"/>
      </left>
      <right/>
      <top/>
      <bottom/>
      <diagonal/>
    </border>
    <border>
      <left style="thin">
        <color indexed="64"/>
      </left>
      <right/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 style="thin">
        <color indexed="64"/>
      </bottom>
      <diagonal/>
    </border>
    <border>
      <left/>
      <right/>
      <top style="medium">
        <color indexed="64"/>
      </top>
      <bottom style="thin">
        <color indexed="64"/>
      </bottom>
      <diagonal/>
    </border>
    <border>
      <left/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  <border>
      <left style="medium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/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/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/>
      <top style="medium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 style="medium">
        <color indexed="64"/>
      </right>
      <top/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/>
      <top style="medium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/>
      <bottom/>
      <diagonal/>
    </border>
    <border>
      <left style="medium">
        <color indexed="64"/>
      </left>
      <right style="thin">
        <color indexed="64"/>
      </right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/>
      <bottom style="medium">
        <color indexed="64"/>
      </bottom>
      <diagonal/>
    </border>
    <border>
      <left style="thin">
        <color indexed="64"/>
      </left>
      <right style="medium">
        <color indexed="64"/>
      </right>
      <top/>
      <bottom style="medium">
        <color indexed="64"/>
      </bottom>
      <diagonal/>
    </border>
    <border>
      <left style="medium">
        <color indexed="64"/>
      </left>
      <right/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/>
      <right/>
      <top/>
      <bottom style="medium">
        <color indexed="64"/>
      </bottom>
      <diagonal/>
    </border>
    <border>
      <left/>
      <right style="thin">
        <color indexed="64"/>
      </right>
      <top/>
      <bottom style="medium">
        <color indexed="64"/>
      </bottom>
      <diagonal/>
    </border>
    <border>
      <left style="thin">
        <color indexed="64"/>
      </left>
      <right/>
      <top/>
      <bottom style="medium">
        <color indexed="64"/>
      </bottom>
      <diagonal/>
    </border>
  </borders>
  <cellStyleXfs count="4">
    <xf numFmtId="0" fontId="0" fillId="0" borderId="0"/>
    <xf numFmtId="164" fontId="2" fillId="0" borderId="0" applyFont="0" applyFill="0" applyBorder="0" applyAlignment="0" applyProtection="0"/>
    <xf numFmtId="0" fontId="7" fillId="0" borderId="0"/>
    <xf numFmtId="0" fontId="16" fillId="0" borderId="0" applyNumberFormat="0" applyFill="0" applyBorder="0" applyAlignment="0" applyProtection="0">
      <alignment vertical="top"/>
      <protection locked="0"/>
    </xf>
  </cellStyleXfs>
  <cellXfs count="324">
    <xf numFmtId="0" fontId="0" fillId="0" borderId="0" xfId="0"/>
    <xf numFmtId="0" fontId="3" fillId="0" borderId="0" xfId="0" applyFont="1" applyFill="1"/>
    <xf numFmtId="0" fontId="3" fillId="0" borderId="0" xfId="0" applyFont="1" applyFill="1" applyAlignment="1">
      <alignment vertical="center"/>
    </xf>
    <xf numFmtId="165" fontId="3" fillId="0" borderId="0" xfId="0" applyNumberFormat="1" applyFont="1" applyFill="1"/>
    <xf numFmtId="0" fontId="3" fillId="0" borderId="0" xfId="0" applyFont="1" applyFill="1" applyBorder="1"/>
    <xf numFmtId="0" fontId="3" fillId="0" borderId="0" xfId="0" applyFont="1" applyFill="1" applyBorder="1" applyAlignment="1">
      <alignment horizontal="left"/>
    </xf>
    <xf numFmtId="0" fontId="3" fillId="0" borderId="0" xfId="0" applyFont="1" applyFill="1" applyBorder="1" applyAlignment="1">
      <alignment horizontal="center"/>
    </xf>
    <xf numFmtId="167" fontId="3" fillId="0" borderId="0" xfId="0" applyNumberFormat="1" applyFont="1" applyFill="1"/>
    <xf numFmtId="0" fontId="3" fillId="0" borderId="0" xfId="0" applyFont="1" applyFill="1" applyAlignment="1">
      <alignment horizontal="center" vertical="center" wrapText="1"/>
    </xf>
    <xf numFmtId="166" fontId="3" fillId="0" borderId="3" xfId="1" applyNumberFormat="1" applyFont="1" applyFill="1" applyBorder="1" applyAlignment="1">
      <alignment horizontal="right" vertical="center" wrapText="1"/>
    </xf>
    <xf numFmtId="168" fontId="3" fillId="0" borderId="3" xfId="1" applyNumberFormat="1" applyFont="1" applyFill="1" applyBorder="1" applyAlignment="1">
      <alignment horizontal="right" vertical="center" wrapText="1"/>
    </xf>
    <xf numFmtId="0" fontId="4" fillId="0" borderId="0" xfId="0" applyFont="1" applyFill="1" applyBorder="1" applyAlignment="1">
      <alignment horizontal="left"/>
    </xf>
    <xf numFmtId="0" fontId="4" fillId="0" borderId="0" xfId="0" applyFont="1" applyFill="1" applyBorder="1"/>
    <xf numFmtId="0" fontId="4" fillId="0" borderId="0" xfId="0" applyFont="1" applyFill="1" applyBorder="1" applyAlignment="1">
      <alignment horizontal="center"/>
    </xf>
    <xf numFmtId="0" fontId="3" fillId="0" borderId="0" xfId="0" applyFont="1" applyFill="1" applyBorder="1" applyAlignment="1">
      <alignment horizontal="center"/>
    </xf>
    <xf numFmtId="165" fontId="3" fillId="0" borderId="1" xfId="0" applyNumberFormat="1" applyFont="1" applyFill="1" applyBorder="1" applyAlignment="1">
      <alignment horizontal="center" vertical="center" wrapText="1"/>
    </xf>
    <xf numFmtId="167" fontId="3" fillId="0" borderId="0" xfId="0" applyNumberFormat="1" applyFont="1" applyFill="1" applyAlignment="1">
      <alignment horizontal="right"/>
    </xf>
    <xf numFmtId="0" fontId="3" fillId="0" borderId="1" xfId="0" applyFont="1" applyFill="1" applyBorder="1" applyAlignment="1">
      <alignment horizontal="center" vertical="center" wrapText="1"/>
    </xf>
    <xf numFmtId="0" fontId="9" fillId="0" borderId="0" xfId="0" applyFont="1" applyFill="1" applyAlignment="1"/>
    <xf numFmtId="0" fontId="10" fillId="0" borderId="0" xfId="0" applyFont="1" applyFill="1"/>
    <xf numFmtId="166" fontId="10" fillId="0" borderId="0" xfId="1" applyNumberFormat="1" applyFont="1" applyFill="1" applyAlignment="1">
      <alignment horizontal="center" vertical="center" wrapText="1"/>
    </xf>
    <xf numFmtId="0" fontId="17" fillId="0" borderId="0" xfId="0" applyFont="1" applyFill="1"/>
    <xf numFmtId="0" fontId="17" fillId="0" borderId="0" xfId="0" applyFont="1" applyFill="1" applyBorder="1"/>
    <xf numFmtId="0" fontId="17" fillId="0" borderId="0" xfId="0" applyFont="1" applyFill="1" applyBorder="1" applyAlignment="1">
      <alignment horizontal="center"/>
    </xf>
    <xf numFmtId="0" fontId="26" fillId="2" borderId="12" xfId="0" applyFont="1" applyFill="1" applyBorder="1" applyAlignment="1">
      <alignment vertical="center" wrapText="1"/>
    </xf>
    <xf numFmtId="0" fontId="26" fillId="2" borderId="12" xfId="0" applyFont="1" applyFill="1" applyBorder="1" applyAlignment="1">
      <alignment horizontal="center" vertical="center" wrapText="1"/>
    </xf>
    <xf numFmtId="0" fontId="26" fillId="2" borderId="0" xfId="0" applyFont="1" applyFill="1" applyAlignment="1">
      <alignment horizontal="center"/>
    </xf>
    <xf numFmtId="0" fontId="9" fillId="2" borderId="0" xfId="0" applyFont="1" applyFill="1" applyAlignment="1"/>
    <xf numFmtId="0" fontId="10" fillId="2" borderId="0" xfId="0" applyFont="1" applyFill="1"/>
    <xf numFmtId="0" fontId="18" fillId="2" borderId="0" xfId="0" applyFont="1" applyFill="1" applyAlignment="1">
      <alignment vertical="center"/>
    </xf>
    <xf numFmtId="0" fontId="24" fillId="2" borderId="0" xfId="0" applyFont="1" applyFill="1" applyBorder="1" applyAlignment="1">
      <alignment vertical="center"/>
    </xf>
    <xf numFmtId="0" fontId="17" fillId="2" borderId="0" xfId="0" applyFont="1" applyFill="1" applyAlignment="1">
      <alignment vertical="center"/>
    </xf>
    <xf numFmtId="0" fontId="0" fillId="2" borderId="0" xfId="0" applyFill="1" applyAlignment="1"/>
    <xf numFmtId="0" fontId="22" fillId="2" borderId="0" xfId="0" applyFont="1" applyFill="1" applyAlignment="1">
      <alignment vertical="center"/>
    </xf>
    <xf numFmtId="0" fontId="19" fillId="2" borderId="0" xfId="0" applyFont="1" applyFill="1"/>
    <xf numFmtId="0" fontId="17" fillId="2" borderId="0" xfId="0" applyFont="1" applyFill="1"/>
    <xf numFmtId="0" fontId="17" fillId="2" borderId="0" xfId="0" applyFont="1" applyFill="1" applyAlignment="1"/>
    <xf numFmtId="0" fontId="17" fillId="2" borderId="0" xfId="0" applyFont="1" applyFill="1" applyBorder="1" applyAlignment="1"/>
    <xf numFmtId="0" fontId="17" fillId="2" borderId="0" xfId="0" applyFont="1" applyFill="1" applyBorder="1" applyAlignment="1">
      <alignment horizontal="left"/>
    </xf>
    <xf numFmtId="0" fontId="17" fillId="2" borderId="0" xfId="0" applyFont="1" applyFill="1" applyBorder="1"/>
    <xf numFmtId="0" fontId="17" fillId="2" borderId="0" xfId="0" applyFont="1" applyFill="1" applyBorder="1" applyAlignment="1">
      <alignment horizontal="center"/>
    </xf>
    <xf numFmtId="0" fontId="13" fillId="2" borderId="0" xfId="0" applyFont="1" applyFill="1" applyBorder="1"/>
    <xf numFmtId="0" fontId="13" fillId="2" borderId="0" xfId="0" applyFont="1" applyFill="1" applyBorder="1" applyAlignment="1">
      <alignment vertical="center" wrapText="1"/>
    </xf>
    <xf numFmtId="0" fontId="13" fillId="2" borderId="0" xfId="0" applyFont="1" applyFill="1" applyAlignment="1">
      <alignment horizontal="center" vertical="center" wrapText="1"/>
    </xf>
    <xf numFmtId="166" fontId="13" fillId="2" borderId="12" xfId="1" applyNumberFormat="1" applyFont="1" applyFill="1" applyBorder="1" applyAlignment="1">
      <alignment horizontal="center" vertical="center" wrapText="1"/>
    </xf>
    <xf numFmtId="0" fontId="8" fillId="2" borderId="12" xfId="2" applyFont="1" applyFill="1" applyBorder="1" applyAlignment="1">
      <alignment vertical="center" wrapText="1"/>
    </xf>
    <xf numFmtId="168" fontId="8" fillId="2" borderId="12" xfId="1" applyNumberFormat="1" applyFont="1" applyFill="1" applyBorder="1" applyAlignment="1">
      <alignment horizontal="right" vertical="center" wrapText="1"/>
    </xf>
    <xf numFmtId="166" fontId="8" fillId="2" borderId="12" xfId="1" applyNumberFormat="1" applyFont="1" applyFill="1" applyBorder="1" applyAlignment="1">
      <alignment horizontal="right" vertical="center" wrapText="1"/>
    </xf>
    <xf numFmtId="166" fontId="10" fillId="2" borderId="12" xfId="1" applyNumberFormat="1" applyFont="1" applyFill="1" applyBorder="1" applyAlignment="1">
      <alignment horizontal="center" vertical="center" wrapText="1"/>
    </xf>
    <xf numFmtId="164" fontId="8" fillId="2" borderId="12" xfId="1" applyNumberFormat="1" applyFont="1" applyFill="1" applyBorder="1" applyAlignment="1">
      <alignment horizontal="right" vertical="center" wrapText="1"/>
    </xf>
    <xf numFmtId="166" fontId="11" fillId="2" borderId="0" xfId="1" applyNumberFormat="1" applyFont="1" applyFill="1" applyBorder="1" applyAlignment="1">
      <alignment vertical="center" wrapText="1"/>
    </xf>
    <xf numFmtId="166" fontId="10" fillId="2" borderId="0" xfId="1" applyNumberFormat="1" applyFont="1" applyFill="1" applyAlignment="1">
      <alignment horizontal="center" vertical="center" wrapText="1"/>
    </xf>
    <xf numFmtId="0" fontId="12" fillId="2" borderId="0" xfId="0" applyFont="1" applyFill="1"/>
    <xf numFmtId="0" fontId="21" fillId="2" borderId="0" xfId="0" applyFont="1" applyFill="1"/>
    <xf numFmtId="0" fontId="15" fillId="2" borderId="0" xfId="0" applyFont="1" applyFill="1"/>
    <xf numFmtId="0" fontId="20" fillId="2" borderId="0" xfId="0" applyFont="1" applyFill="1" applyAlignment="1">
      <alignment horizontal="left"/>
    </xf>
    <xf numFmtId="0" fontId="20" fillId="2" borderId="0" xfId="0" applyFont="1" applyFill="1"/>
    <xf numFmtId="166" fontId="20" fillId="2" borderId="0" xfId="1" applyNumberFormat="1" applyFont="1" applyFill="1"/>
    <xf numFmtId="164" fontId="20" fillId="2" borderId="0" xfId="1" applyFont="1" applyFill="1"/>
    <xf numFmtId="164" fontId="20" fillId="2" borderId="0" xfId="1" applyNumberFormat="1" applyFont="1" applyFill="1"/>
    <xf numFmtId="168" fontId="20" fillId="2" borderId="0" xfId="1" applyNumberFormat="1" applyFont="1" applyFill="1"/>
    <xf numFmtId="0" fontId="20" fillId="2" borderId="0" xfId="0" applyFont="1" applyFill="1" applyAlignment="1">
      <alignment horizontal="center"/>
    </xf>
    <xf numFmtId="165" fontId="13" fillId="3" borderId="12" xfId="0" applyNumberFormat="1" applyFont="1" applyFill="1" applyBorder="1" applyAlignment="1">
      <alignment horizontal="center" vertical="center" textRotation="90" wrapText="1"/>
    </xf>
    <xf numFmtId="165" fontId="13" fillId="3" borderId="12" xfId="0" applyNumberFormat="1" applyFont="1" applyFill="1" applyBorder="1" applyAlignment="1">
      <alignment vertical="center" textRotation="90" wrapText="1"/>
    </xf>
    <xf numFmtId="0" fontId="12" fillId="2" borderId="0" xfId="0" applyFont="1" applyFill="1" applyAlignment="1">
      <alignment vertical="center"/>
    </xf>
    <xf numFmtId="0" fontId="27" fillId="2" borderId="0" xfId="3" applyFont="1" applyFill="1" applyAlignment="1" applyProtection="1">
      <alignment vertical="center"/>
    </xf>
    <xf numFmtId="0" fontId="28" fillId="2" borderId="0" xfId="0" applyFont="1" applyFill="1" applyAlignment="1"/>
    <xf numFmtId="0" fontId="27" fillId="2" borderId="0" xfId="0" applyFont="1" applyFill="1" applyAlignment="1">
      <alignment vertical="center"/>
    </xf>
    <xf numFmtId="0" fontId="9" fillId="0" borderId="0" xfId="0" applyFont="1" applyFill="1" applyAlignment="1">
      <alignment horizontal="right"/>
    </xf>
    <xf numFmtId="0" fontId="13" fillId="0" borderId="0" xfId="0" applyFont="1" applyFill="1" applyBorder="1" applyAlignment="1">
      <alignment vertical="center" wrapText="1"/>
    </xf>
    <xf numFmtId="0" fontId="13" fillId="0" borderId="0" xfId="0" applyFont="1" applyFill="1" applyAlignment="1">
      <alignment horizontal="center" vertical="center" wrapText="1"/>
    </xf>
    <xf numFmtId="165" fontId="13" fillId="0" borderId="12" xfId="0" applyNumberFormat="1" applyFont="1" applyFill="1" applyBorder="1" applyAlignment="1">
      <alignment horizontal="center" vertical="center" textRotation="90" wrapText="1"/>
    </xf>
    <xf numFmtId="165" fontId="13" fillId="0" borderId="12" xfId="0" applyNumberFormat="1" applyFont="1" applyFill="1" applyBorder="1" applyAlignment="1">
      <alignment vertical="center" textRotation="90" wrapText="1"/>
    </xf>
    <xf numFmtId="0" fontId="29" fillId="0" borderId="12" xfId="1" applyNumberFormat="1" applyFont="1" applyFill="1" applyBorder="1" applyAlignment="1">
      <alignment horizontal="center" vertical="center" wrapText="1"/>
    </xf>
    <xf numFmtId="166" fontId="29" fillId="0" borderId="12" xfId="1" applyNumberFormat="1" applyFont="1" applyFill="1" applyBorder="1" applyAlignment="1">
      <alignment vertical="center" wrapText="1"/>
    </xf>
    <xf numFmtId="166" fontId="29" fillId="0" borderId="12" xfId="1" applyNumberFormat="1" applyFont="1" applyFill="1" applyBorder="1" applyAlignment="1">
      <alignment horizontal="center" vertical="center" wrapText="1"/>
    </xf>
    <xf numFmtId="164" fontId="29" fillId="0" borderId="12" xfId="1" applyNumberFormat="1" applyFont="1" applyFill="1" applyBorder="1" applyAlignment="1">
      <alignment horizontal="center" vertical="center" wrapText="1"/>
    </xf>
    <xf numFmtId="166" fontId="10" fillId="0" borderId="0" xfId="1" applyNumberFormat="1" applyFont="1" applyFill="1" applyBorder="1" applyAlignment="1">
      <alignment vertical="center" wrapText="1"/>
    </xf>
    <xf numFmtId="0" fontId="12" fillId="0" borderId="0" xfId="0" applyFont="1" applyFill="1" applyAlignment="1">
      <alignment vertical="center"/>
    </xf>
    <xf numFmtId="164" fontId="10" fillId="0" borderId="0" xfId="1" applyFont="1" applyFill="1"/>
    <xf numFmtId="0" fontId="17" fillId="0" borderId="0" xfId="0" applyFont="1" applyFill="1" applyBorder="1" applyAlignment="1">
      <alignment horizontal="left" vertical="center"/>
    </xf>
    <xf numFmtId="165" fontId="13" fillId="3" borderId="15" xfId="0" applyNumberFormat="1" applyFont="1" applyFill="1" applyBorder="1" applyAlignment="1">
      <alignment horizontal="center" vertical="center" wrapText="1"/>
    </xf>
    <xf numFmtId="0" fontId="17" fillId="2" borderId="0" xfId="0" applyFont="1" applyFill="1" applyBorder="1" applyAlignment="1">
      <alignment horizontal="left"/>
    </xf>
    <xf numFmtId="165" fontId="13" fillId="2" borderId="12" xfId="0" applyNumberFormat="1" applyFont="1" applyFill="1" applyBorder="1" applyAlignment="1">
      <alignment horizontal="center" vertical="center" textRotation="90" wrapText="1"/>
    </xf>
    <xf numFmtId="165" fontId="13" fillId="3" borderId="16" xfId="0" applyNumberFormat="1" applyFont="1" applyFill="1" applyBorder="1" applyAlignment="1">
      <alignment horizontal="center" vertical="center" textRotation="90" wrapText="1"/>
    </xf>
    <xf numFmtId="168" fontId="8" fillId="2" borderId="13" xfId="1" applyNumberFormat="1" applyFont="1" applyFill="1" applyBorder="1" applyAlignment="1">
      <alignment horizontal="right" vertical="center" wrapText="1"/>
    </xf>
    <xf numFmtId="166" fontId="10" fillId="2" borderId="14" xfId="1" applyNumberFormat="1" applyFont="1" applyFill="1" applyBorder="1" applyAlignment="1">
      <alignment horizontal="center" vertical="center" wrapText="1"/>
    </xf>
    <xf numFmtId="168" fontId="8" fillId="2" borderId="30" xfId="1" applyNumberFormat="1" applyFont="1" applyFill="1" applyBorder="1" applyAlignment="1">
      <alignment horizontal="right" vertical="center" wrapText="1"/>
    </xf>
    <xf numFmtId="166" fontId="8" fillId="2" borderId="31" xfId="1" applyNumberFormat="1" applyFont="1" applyFill="1" applyBorder="1" applyAlignment="1">
      <alignment horizontal="right" vertical="center" wrapText="1"/>
    </xf>
    <xf numFmtId="166" fontId="10" fillId="2" borderId="13" xfId="1" applyNumberFormat="1" applyFont="1" applyFill="1" applyBorder="1" applyAlignment="1">
      <alignment horizontal="center" vertical="center" wrapText="1"/>
    </xf>
    <xf numFmtId="164" fontId="8" fillId="2" borderId="30" xfId="1" applyNumberFormat="1" applyFont="1" applyFill="1" applyBorder="1" applyAlignment="1">
      <alignment horizontal="right" vertical="center" wrapText="1"/>
    </xf>
    <xf numFmtId="164" fontId="8" fillId="2" borderId="31" xfId="1" applyNumberFormat="1" applyFont="1" applyFill="1" applyBorder="1" applyAlignment="1">
      <alignment horizontal="right" vertical="center" wrapText="1"/>
    </xf>
    <xf numFmtId="166" fontId="11" fillId="2" borderId="37" xfId="1" applyNumberFormat="1" applyFont="1" applyFill="1" applyBorder="1" applyAlignment="1">
      <alignment vertical="center" wrapText="1"/>
    </xf>
    <xf numFmtId="166" fontId="13" fillId="2" borderId="16" xfId="1" applyNumberFormat="1" applyFont="1" applyFill="1" applyBorder="1" applyAlignment="1">
      <alignment horizontal="center" vertical="center" wrapText="1"/>
    </xf>
    <xf numFmtId="0" fontId="8" fillId="2" borderId="16" xfId="2" applyFont="1" applyFill="1" applyBorder="1" applyAlignment="1">
      <alignment vertical="center" wrapText="1"/>
    </xf>
    <xf numFmtId="168" fontId="8" fillId="2" borderId="16" xfId="1" applyNumberFormat="1" applyFont="1" applyFill="1" applyBorder="1" applyAlignment="1">
      <alignment horizontal="right" vertical="center" wrapText="1"/>
    </xf>
    <xf numFmtId="168" fontId="8" fillId="2" borderId="22" xfId="1" applyNumberFormat="1" applyFont="1" applyFill="1" applyBorder="1" applyAlignment="1">
      <alignment horizontal="right" vertical="center" wrapText="1"/>
    </xf>
    <xf numFmtId="168" fontId="8" fillId="2" borderId="28" xfId="1" applyNumberFormat="1" applyFont="1" applyFill="1" applyBorder="1" applyAlignment="1">
      <alignment horizontal="right" vertical="center" wrapText="1"/>
    </xf>
    <xf numFmtId="166" fontId="8" fillId="2" borderId="16" xfId="1" applyNumberFormat="1" applyFont="1" applyFill="1" applyBorder="1" applyAlignment="1">
      <alignment horizontal="right" vertical="center" wrapText="1"/>
    </xf>
    <xf numFmtId="166" fontId="8" fillId="2" borderId="29" xfId="1" applyNumberFormat="1" applyFont="1" applyFill="1" applyBorder="1" applyAlignment="1">
      <alignment horizontal="right" vertical="center" wrapText="1"/>
    </xf>
    <xf numFmtId="166" fontId="10" fillId="2" borderId="43" xfId="1" applyNumberFormat="1" applyFont="1" applyFill="1" applyBorder="1" applyAlignment="1">
      <alignment horizontal="center" vertical="center" wrapText="1"/>
    </xf>
    <xf numFmtId="166" fontId="10" fillId="2" borderId="16" xfId="1" applyNumberFormat="1" applyFont="1" applyFill="1" applyBorder="1" applyAlignment="1">
      <alignment horizontal="center" vertical="center" wrapText="1"/>
    </xf>
    <xf numFmtId="166" fontId="10" fillId="2" borderId="22" xfId="1" applyNumberFormat="1" applyFont="1" applyFill="1" applyBorder="1" applyAlignment="1">
      <alignment horizontal="center" vertical="center" wrapText="1"/>
    </xf>
    <xf numFmtId="164" fontId="8" fillId="2" borderId="28" xfId="1" applyNumberFormat="1" applyFont="1" applyFill="1" applyBorder="1" applyAlignment="1">
      <alignment horizontal="right" vertical="center" wrapText="1"/>
    </xf>
    <xf numFmtId="164" fontId="8" fillId="2" borderId="16" xfId="1" applyNumberFormat="1" applyFont="1" applyFill="1" applyBorder="1" applyAlignment="1">
      <alignment horizontal="right" vertical="center" wrapText="1"/>
    </xf>
    <xf numFmtId="164" fontId="8" fillId="2" borderId="29" xfId="1" applyNumberFormat="1" applyFont="1" applyFill="1" applyBorder="1" applyAlignment="1">
      <alignment horizontal="right" vertical="center" wrapText="1"/>
    </xf>
    <xf numFmtId="166" fontId="11" fillId="2" borderId="44" xfId="1" applyNumberFormat="1" applyFont="1" applyFill="1" applyBorder="1" applyAlignment="1">
      <alignment vertical="center" wrapText="1"/>
    </xf>
    <xf numFmtId="165" fontId="13" fillId="3" borderId="51" xfId="0" applyNumberFormat="1" applyFont="1" applyFill="1" applyBorder="1" applyAlignment="1">
      <alignment horizontal="center" vertical="center" textRotation="90" wrapText="1"/>
    </xf>
    <xf numFmtId="165" fontId="13" fillId="3" borderId="33" xfId="0" applyNumberFormat="1" applyFont="1" applyFill="1" applyBorder="1" applyAlignment="1">
      <alignment horizontal="center" vertical="center" textRotation="90" wrapText="1"/>
    </xf>
    <xf numFmtId="165" fontId="13" fillId="3" borderId="33" xfId="0" applyNumberFormat="1" applyFont="1" applyFill="1" applyBorder="1" applyAlignment="1">
      <alignment vertical="center" textRotation="90" wrapText="1"/>
    </xf>
    <xf numFmtId="165" fontId="13" fillId="2" borderId="35" xfId="0" applyNumberFormat="1" applyFont="1" applyFill="1" applyBorder="1" applyAlignment="1">
      <alignment horizontal="center" vertical="center" textRotation="90" wrapText="1"/>
    </xf>
    <xf numFmtId="165" fontId="13" fillId="2" borderId="33" xfId="0" applyNumberFormat="1" applyFont="1" applyFill="1" applyBorder="1" applyAlignment="1">
      <alignment horizontal="center" vertical="center" textRotation="90" wrapText="1"/>
    </xf>
    <xf numFmtId="165" fontId="13" fillId="2" borderId="30" xfId="0" applyNumberFormat="1" applyFont="1" applyFill="1" applyBorder="1" applyAlignment="1">
      <alignment horizontal="center" vertical="center" textRotation="90" wrapText="1"/>
    </xf>
    <xf numFmtId="166" fontId="10" fillId="2" borderId="30" xfId="1" applyNumberFormat="1" applyFont="1" applyFill="1" applyBorder="1" applyAlignment="1">
      <alignment horizontal="center" vertical="center" wrapText="1"/>
    </xf>
    <xf numFmtId="166" fontId="10" fillId="2" borderId="31" xfId="1" applyNumberFormat="1" applyFont="1" applyFill="1" applyBorder="1" applyAlignment="1">
      <alignment horizontal="center" vertical="center" wrapText="1"/>
    </xf>
    <xf numFmtId="166" fontId="11" fillId="2" borderId="14" xfId="1" applyNumberFormat="1" applyFont="1" applyFill="1" applyBorder="1" applyAlignment="1">
      <alignment vertical="center" wrapText="1"/>
    </xf>
    <xf numFmtId="0" fontId="29" fillId="0" borderId="14" xfId="1" applyNumberFormat="1" applyFont="1" applyFill="1" applyBorder="1" applyAlignment="1">
      <alignment horizontal="center" vertical="center" wrapText="1"/>
    </xf>
    <xf numFmtId="166" fontId="29" fillId="0" borderId="31" xfId="1" applyNumberFormat="1" applyFont="1" applyFill="1" applyBorder="1" applyAlignment="1">
      <alignment horizontal="center" vertical="center" wrapText="1"/>
    </xf>
    <xf numFmtId="0" fontId="15" fillId="0" borderId="54" xfId="1" applyNumberFormat="1" applyFont="1" applyFill="1" applyBorder="1" applyAlignment="1">
      <alignment horizontal="center" vertical="center" wrapText="1"/>
    </xf>
    <xf numFmtId="0" fontId="29" fillId="0" borderId="47" xfId="2" applyFont="1" applyFill="1" applyBorder="1" applyAlignment="1">
      <alignment vertical="center" wrapText="1"/>
    </xf>
    <xf numFmtId="0" fontId="29" fillId="0" borderId="47" xfId="2" applyFont="1" applyFill="1" applyBorder="1" applyAlignment="1">
      <alignment horizontal="center" vertical="center" wrapText="1"/>
    </xf>
    <xf numFmtId="164" fontId="29" fillId="0" borderId="47" xfId="1" applyFont="1" applyFill="1" applyBorder="1" applyAlignment="1">
      <alignment horizontal="center" vertical="center" wrapText="1"/>
    </xf>
    <xf numFmtId="164" fontId="29" fillId="0" borderId="55" xfId="1" applyFont="1" applyFill="1" applyBorder="1" applyAlignment="1">
      <alignment horizontal="center" vertical="center" wrapText="1"/>
    </xf>
    <xf numFmtId="166" fontId="13" fillId="2" borderId="54" xfId="1" applyNumberFormat="1" applyFont="1" applyFill="1" applyBorder="1" applyAlignment="1">
      <alignment horizontal="center" vertical="center" wrapText="1"/>
    </xf>
    <xf numFmtId="0" fontId="8" fillId="2" borderId="47" xfId="2" applyFont="1" applyFill="1" applyBorder="1" applyAlignment="1">
      <alignment vertical="center" wrapText="1"/>
    </xf>
    <xf numFmtId="168" fontId="8" fillId="2" borderId="47" xfId="1" applyNumberFormat="1" applyFont="1" applyFill="1" applyBorder="1" applyAlignment="1">
      <alignment horizontal="right" vertical="center" wrapText="1"/>
    </xf>
    <xf numFmtId="168" fontId="8" fillId="2" borderId="55" xfId="1" applyNumberFormat="1" applyFont="1" applyFill="1" applyBorder="1" applyAlignment="1">
      <alignment horizontal="right" vertical="center" wrapText="1"/>
    </xf>
    <xf numFmtId="166" fontId="13" fillId="2" borderId="30" xfId="1" applyNumberFormat="1" applyFont="1" applyFill="1" applyBorder="1" applyAlignment="1">
      <alignment horizontal="center" vertical="center" wrapText="1"/>
    </xf>
    <xf numFmtId="168" fontId="8" fillId="2" borderId="31" xfId="1" applyNumberFormat="1" applyFont="1" applyFill="1" applyBorder="1" applyAlignment="1">
      <alignment horizontal="right" vertical="center" wrapText="1"/>
    </xf>
    <xf numFmtId="168" fontId="8" fillId="2" borderId="39" xfId="1" applyNumberFormat="1" applyFont="1" applyFill="1" applyBorder="1" applyAlignment="1">
      <alignment horizontal="right" vertical="center" wrapText="1"/>
    </xf>
    <xf numFmtId="168" fontId="8" fillId="2" borderId="42" xfId="1" applyNumberFormat="1" applyFont="1" applyFill="1" applyBorder="1" applyAlignment="1">
      <alignment horizontal="right" vertical="center" wrapText="1"/>
    </xf>
    <xf numFmtId="168" fontId="8" fillId="2" borderId="41" xfId="1" applyNumberFormat="1" applyFont="1" applyFill="1" applyBorder="1" applyAlignment="1">
      <alignment horizontal="right" vertical="center" wrapText="1"/>
    </xf>
    <xf numFmtId="166" fontId="8" fillId="2" borderId="39" xfId="1" applyNumberFormat="1" applyFont="1" applyFill="1" applyBorder="1" applyAlignment="1">
      <alignment horizontal="right" vertical="center" wrapText="1"/>
    </xf>
    <xf numFmtId="166" fontId="8" fillId="2" borderId="42" xfId="1" applyNumberFormat="1" applyFont="1" applyFill="1" applyBorder="1" applyAlignment="1">
      <alignment horizontal="right" vertical="center" wrapText="1"/>
    </xf>
    <xf numFmtId="166" fontId="10" fillId="2" borderId="41" xfId="1" applyNumberFormat="1" applyFont="1" applyFill="1" applyBorder="1" applyAlignment="1">
      <alignment horizontal="center" vertical="center" wrapText="1"/>
    </xf>
    <xf numFmtId="166" fontId="10" fillId="2" borderId="39" xfId="1" applyNumberFormat="1" applyFont="1" applyFill="1" applyBorder="1" applyAlignment="1">
      <alignment horizontal="center" vertical="center" wrapText="1"/>
    </xf>
    <xf numFmtId="166" fontId="10" fillId="2" borderId="42" xfId="1" applyNumberFormat="1" applyFont="1" applyFill="1" applyBorder="1" applyAlignment="1">
      <alignment horizontal="center" vertical="center" wrapText="1"/>
    </xf>
    <xf numFmtId="164" fontId="8" fillId="2" borderId="41" xfId="1" applyNumberFormat="1" applyFont="1" applyFill="1" applyBorder="1" applyAlignment="1">
      <alignment horizontal="right" vertical="center" wrapText="1"/>
    </xf>
    <xf numFmtId="164" fontId="8" fillId="2" borderId="39" xfId="1" applyNumberFormat="1" applyFont="1" applyFill="1" applyBorder="1" applyAlignment="1">
      <alignment horizontal="right" vertical="center" wrapText="1"/>
    </xf>
    <xf numFmtId="164" fontId="8" fillId="2" borderId="42" xfId="1" applyNumberFormat="1" applyFont="1" applyFill="1" applyBorder="1" applyAlignment="1">
      <alignment horizontal="right" vertical="center" wrapText="1"/>
    </xf>
    <xf numFmtId="0" fontId="10" fillId="2" borderId="8" xfId="0" applyFont="1" applyFill="1" applyBorder="1"/>
    <xf numFmtId="0" fontId="12" fillId="0" borderId="38" xfId="1" applyNumberFormat="1" applyFont="1" applyFill="1" applyBorder="1" applyAlignment="1">
      <alignment horizontal="center" vertical="center" wrapText="1"/>
    </xf>
    <xf numFmtId="164" fontId="30" fillId="0" borderId="39" xfId="1" applyFont="1" applyFill="1" applyBorder="1" applyAlignment="1">
      <alignment horizontal="center" vertical="center" wrapText="1"/>
    </xf>
    <xf numFmtId="164" fontId="30" fillId="0" borderId="42" xfId="1" applyFont="1" applyFill="1" applyBorder="1" applyAlignment="1">
      <alignment horizontal="center" vertical="center" wrapText="1"/>
    </xf>
    <xf numFmtId="0" fontId="30" fillId="0" borderId="39" xfId="1" applyNumberFormat="1" applyFont="1" applyFill="1" applyBorder="1" applyAlignment="1">
      <alignment horizontal="center" vertical="center" wrapText="1"/>
    </xf>
    <xf numFmtId="0" fontId="30" fillId="0" borderId="39" xfId="1" applyNumberFormat="1" applyFont="1" applyFill="1" applyBorder="1" applyAlignment="1">
      <alignment horizontal="left" vertical="center" wrapText="1"/>
    </xf>
    <xf numFmtId="166" fontId="30" fillId="0" borderId="39" xfId="1" applyNumberFormat="1" applyFont="1" applyFill="1" applyBorder="1" applyAlignment="1">
      <alignment horizontal="center" vertical="center" wrapText="1"/>
    </xf>
    <xf numFmtId="166" fontId="30" fillId="0" borderId="42" xfId="1" applyNumberFormat="1" applyFont="1" applyFill="1" applyBorder="1" applyAlignment="1">
      <alignment horizontal="center" vertical="center" wrapText="1"/>
    </xf>
    <xf numFmtId="0" fontId="30" fillId="0" borderId="38" xfId="1" applyNumberFormat="1" applyFont="1" applyFill="1" applyBorder="1" applyAlignment="1">
      <alignment horizontal="center" vertical="center" wrapText="1"/>
    </xf>
    <xf numFmtId="164" fontId="30" fillId="0" borderId="39" xfId="1" applyNumberFormat="1" applyFont="1" applyFill="1" applyBorder="1" applyAlignment="1">
      <alignment horizontal="center" vertical="center" wrapText="1"/>
    </xf>
    <xf numFmtId="164" fontId="30" fillId="0" borderId="42" xfId="1" applyNumberFormat="1" applyFont="1" applyFill="1" applyBorder="1" applyAlignment="1">
      <alignment horizontal="center" vertical="center" wrapText="1"/>
    </xf>
    <xf numFmtId="166" fontId="31" fillId="0" borderId="38" xfId="1" applyNumberFormat="1" applyFont="1" applyFill="1" applyBorder="1" applyAlignment="1">
      <alignment horizontal="center" vertical="center" wrapText="1"/>
    </xf>
    <xf numFmtId="164" fontId="8" fillId="0" borderId="39" xfId="1" applyFont="1" applyFill="1" applyBorder="1" applyAlignment="1">
      <alignment horizontal="right" vertical="center" wrapText="1"/>
    </xf>
    <xf numFmtId="164" fontId="8" fillId="0" borderId="42" xfId="1" applyFont="1" applyFill="1" applyBorder="1" applyAlignment="1">
      <alignment horizontal="right" vertical="center" wrapText="1"/>
    </xf>
    <xf numFmtId="164" fontId="8" fillId="0" borderId="41" xfId="1" applyFont="1" applyFill="1" applyBorder="1" applyAlignment="1">
      <alignment horizontal="right" vertical="center" wrapText="1"/>
    </xf>
    <xf numFmtId="168" fontId="8" fillId="0" borderId="39" xfId="1" applyNumberFormat="1" applyFont="1" applyFill="1" applyBorder="1" applyAlignment="1">
      <alignment horizontal="right" vertical="center" wrapText="1"/>
    </xf>
    <xf numFmtId="166" fontId="8" fillId="0" borderId="39" xfId="1" applyNumberFormat="1" applyFont="1" applyFill="1" applyBorder="1" applyAlignment="1">
      <alignment vertical="center" wrapText="1"/>
    </xf>
    <xf numFmtId="166" fontId="8" fillId="0" borderId="39" xfId="1" applyNumberFormat="1" applyFont="1" applyFill="1" applyBorder="1" applyAlignment="1">
      <alignment horizontal="right" vertical="center" wrapText="1"/>
    </xf>
    <xf numFmtId="166" fontId="8" fillId="0" borderId="42" xfId="1" applyNumberFormat="1" applyFont="1" applyFill="1" applyBorder="1" applyAlignment="1">
      <alignment horizontal="right" vertical="center" wrapText="1"/>
    </xf>
    <xf numFmtId="0" fontId="29" fillId="0" borderId="38" xfId="1" applyNumberFormat="1" applyFont="1" applyFill="1" applyBorder="1" applyAlignment="1">
      <alignment horizontal="center" vertical="center" wrapText="1"/>
    </xf>
    <xf numFmtId="164" fontId="29" fillId="0" borderId="39" xfId="1" applyNumberFormat="1" applyFont="1" applyFill="1" applyBorder="1" applyAlignment="1">
      <alignment horizontal="center" vertical="center" wrapText="1"/>
    </xf>
    <xf numFmtId="0" fontId="29" fillId="0" borderId="39" xfId="1" applyNumberFormat="1" applyFont="1" applyFill="1" applyBorder="1" applyAlignment="1">
      <alignment horizontal="center" vertical="center" wrapText="1"/>
    </xf>
    <xf numFmtId="164" fontId="29" fillId="0" borderId="42" xfId="1" applyNumberFormat="1" applyFont="1" applyFill="1" applyBorder="1" applyAlignment="1">
      <alignment horizontal="center" vertical="center" wrapText="1"/>
    </xf>
    <xf numFmtId="0" fontId="15" fillId="0" borderId="58" xfId="1" applyNumberFormat="1" applyFont="1" applyFill="1" applyBorder="1" applyAlignment="1">
      <alignment horizontal="center" vertical="center" wrapText="1"/>
    </xf>
    <xf numFmtId="164" fontId="15" fillId="0" borderId="51" xfId="1" applyFont="1" applyFill="1" applyBorder="1" applyAlignment="1">
      <alignment vertical="center"/>
    </xf>
    <xf numFmtId="164" fontId="15" fillId="0" borderId="51" xfId="1" applyFont="1" applyFill="1" applyBorder="1" applyAlignment="1">
      <alignment vertical="center" wrapText="1"/>
    </xf>
    <xf numFmtId="164" fontId="29" fillId="0" borderId="52" xfId="1" applyFont="1" applyFill="1" applyBorder="1" applyAlignment="1">
      <alignment horizontal="center" vertical="center" wrapText="1"/>
    </xf>
    <xf numFmtId="164" fontId="29" fillId="0" borderId="50" xfId="1" applyFont="1" applyFill="1" applyBorder="1" applyAlignment="1">
      <alignment horizontal="center" vertical="center" wrapText="1"/>
    </xf>
    <xf numFmtId="168" fontId="15" fillId="0" borderId="51" xfId="0" applyNumberFormat="1" applyFont="1" applyFill="1" applyBorder="1" applyAlignment="1">
      <alignment horizontal="center" vertical="center"/>
    </xf>
    <xf numFmtId="0" fontId="15" fillId="0" borderId="51" xfId="0" applyNumberFormat="1" applyFont="1" applyFill="1" applyBorder="1" applyAlignment="1">
      <alignment horizontal="center" vertical="center"/>
    </xf>
    <xf numFmtId="0" fontId="15" fillId="0" borderId="52" xfId="0" applyNumberFormat="1" applyFont="1" applyFill="1" applyBorder="1" applyAlignment="1">
      <alignment horizontal="center" vertical="center"/>
    </xf>
    <xf numFmtId="0" fontId="15" fillId="0" borderId="43" xfId="0" applyNumberFormat="1" applyFont="1" applyFill="1" applyBorder="1" applyAlignment="1">
      <alignment horizontal="center" vertical="center"/>
    </xf>
    <xf numFmtId="164" fontId="15" fillId="0" borderId="16" xfId="0" applyNumberFormat="1" applyFont="1" applyFill="1" applyBorder="1" applyAlignment="1">
      <alignment vertical="center"/>
    </xf>
    <xf numFmtId="0" fontId="15" fillId="0" borderId="16" xfId="0" applyNumberFormat="1" applyFont="1" applyFill="1" applyBorder="1" applyAlignment="1">
      <alignment horizontal="center" vertical="center"/>
    </xf>
    <xf numFmtId="168" fontId="8" fillId="2" borderId="51" xfId="1" applyNumberFormat="1" applyFont="1" applyFill="1" applyBorder="1" applyAlignment="1">
      <alignment horizontal="right" vertical="center" wrapText="1"/>
    </xf>
    <xf numFmtId="168" fontId="8" fillId="2" borderId="59" xfId="1" applyNumberFormat="1" applyFont="1" applyFill="1" applyBorder="1" applyAlignment="1">
      <alignment horizontal="right" vertical="center" wrapText="1"/>
    </xf>
    <xf numFmtId="168" fontId="8" fillId="2" borderId="50" xfId="1" applyNumberFormat="1" applyFont="1" applyFill="1" applyBorder="1" applyAlignment="1">
      <alignment horizontal="right" vertical="center" wrapText="1"/>
    </xf>
    <xf numFmtId="166" fontId="8" fillId="2" borderId="51" xfId="1" applyNumberFormat="1" applyFont="1" applyFill="1" applyBorder="1" applyAlignment="1">
      <alignment horizontal="right" vertical="center" wrapText="1"/>
    </xf>
    <xf numFmtId="166" fontId="8" fillId="2" borderId="52" xfId="1" applyNumberFormat="1" applyFont="1" applyFill="1" applyBorder="1" applyAlignment="1">
      <alignment horizontal="right" vertical="center" wrapText="1"/>
    </xf>
    <xf numFmtId="166" fontId="10" fillId="2" borderId="58" xfId="1" applyNumberFormat="1" applyFont="1" applyFill="1" applyBorder="1" applyAlignment="1">
      <alignment horizontal="center" vertical="center" wrapText="1"/>
    </xf>
    <xf numFmtId="166" fontId="10" fillId="2" borderId="51" xfId="1" applyNumberFormat="1" applyFont="1" applyFill="1" applyBorder="1" applyAlignment="1">
      <alignment horizontal="center" vertical="center" wrapText="1"/>
    </xf>
    <xf numFmtId="166" fontId="10" fillId="2" borderId="59" xfId="1" applyNumberFormat="1" applyFont="1" applyFill="1" applyBorder="1" applyAlignment="1">
      <alignment horizontal="center" vertical="center" wrapText="1"/>
    </xf>
    <xf numFmtId="164" fontId="8" fillId="2" borderId="50" xfId="1" applyNumberFormat="1" applyFont="1" applyFill="1" applyBorder="1" applyAlignment="1">
      <alignment horizontal="right" vertical="center" wrapText="1"/>
    </xf>
    <xf numFmtId="164" fontId="8" fillId="2" borderId="51" xfId="1" applyNumberFormat="1" applyFont="1" applyFill="1" applyBorder="1" applyAlignment="1">
      <alignment horizontal="right" vertical="center" wrapText="1"/>
    </xf>
    <xf numFmtId="164" fontId="8" fillId="2" borderId="52" xfId="1" applyNumberFormat="1" applyFont="1" applyFill="1" applyBorder="1" applyAlignment="1">
      <alignment horizontal="right" vertical="center" wrapText="1"/>
    </xf>
    <xf numFmtId="0" fontId="10" fillId="2" borderId="3" xfId="0" applyFont="1" applyFill="1" applyBorder="1"/>
    <xf numFmtId="168" fontId="8" fillId="2" borderId="40" xfId="1" applyNumberFormat="1" applyFont="1" applyFill="1" applyBorder="1" applyAlignment="1">
      <alignment horizontal="right" vertical="center" wrapText="1"/>
    </xf>
    <xf numFmtId="166" fontId="10" fillId="2" borderId="38" xfId="1" applyNumberFormat="1" applyFont="1" applyFill="1" applyBorder="1" applyAlignment="1">
      <alignment horizontal="center" vertical="center" wrapText="1"/>
    </xf>
    <xf numFmtId="166" fontId="10" fillId="2" borderId="40" xfId="1" applyNumberFormat="1" applyFont="1" applyFill="1" applyBorder="1" applyAlignment="1">
      <alignment horizontal="center" vertical="center" wrapText="1"/>
    </xf>
    <xf numFmtId="0" fontId="10" fillId="2" borderId="1" xfId="0" applyFont="1" applyFill="1" applyBorder="1"/>
    <xf numFmtId="166" fontId="11" fillId="2" borderId="47" xfId="1" applyNumberFormat="1" applyFont="1" applyFill="1" applyBorder="1" applyAlignment="1">
      <alignment horizontal="center" vertical="center" wrapText="1"/>
    </xf>
    <xf numFmtId="164" fontId="11" fillId="2" borderId="51" xfId="0" applyNumberFormat="1" applyFont="1" applyFill="1" applyBorder="1" applyAlignment="1">
      <alignment vertical="center"/>
    </xf>
    <xf numFmtId="164" fontId="11" fillId="2" borderId="52" xfId="0" applyNumberFormat="1" applyFont="1" applyFill="1" applyBorder="1" applyAlignment="1">
      <alignment vertical="center"/>
    </xf>
    <xf numFmtId="164" fontId="11" fillId="2" borderId="50" xfId="0" applyNumberFormat="1" applyFont="1" applyFill="1" applyBorder="1" applyAlignment="1">
      <alignment vertical="center"/>
    </xf>
    <xf numFmtId="166" fontId="11" fillId="2" borderId="43" xfId="0" applyNumberFormat="1" applyFont="1" applyFill="1" applyBorder="1" applyAlignment="1">
      <alignment vertical="center"/>
    </xf>
    <xf numFmtId="0" fontId="11" fillId="2" borderId="0" xfId="0" applyFont="1" applyFill="1" applyAlignment="1">
      <alignment vertical="center"/>
    </xf>
    <xf numFmtId="166" fontId="11" fillId="2" borderId="51" xfId="0" applyNumberFormat="1" applyFont="1" applyFill="1" applyBorder="1" applyAlignment="1">
      <alignment vertical="center"/>
    </xf>
    <xf numFmtId="166" fontId="29" fillId="0" borderId="30" xfId="1" applyNumberFormat="1" applyFont="1" applyFill="1" applyBorder="1" applyAlignment="1">
      <alignment horizontal="center" vertical="center" wrapText="1"/>
    </xf>
    <xf numFmtId="164" fontId="11" fillId="2" borderId="0" xfId="1" applyFont="1" applyFill="1" applyBorder="1" applyAlignment="1">
      <alignment vertical="center" wrapText="1"/>
    </xf>
    <xf numFmtId="164" fontId="11" fillId="2" borderId="39" xfId="0" applyNumberFormat="1" applyFont="1" applyFill="1" applyBorder="1" applyAlignment="1">
      <alignment vertical="center"/>
    </xf>
    <xf numFmtId="164" fontId="11" fillId="2" borderId="40" xfId="0" applyNumberFormat="1" applyFont="1" applyFill="1" applyBorder="1" applyAlignment="1">
      <alignment vertical="center"/>
    </xf>
    <xf numFmtId="164" fontId="11" fillId="2" borderId="41" xfId="0" applyNumberFormat="1" applyFont="1" applyFill="1" applyBorder="1" applyAlignment="1">
      <alignment vertical="center"/>
    </xf>
    <xf numFmtId="164" fontId="11" fillId="2" borderId="42" xfId="0" applyNumberFormat="1" applyFont="1" applyFill="1" applyBorder="1" applyAlignment="1">
      <alignment vertical="center"/>
    </xf>
    <xf numFmtId="166" fontId="11" fillId="2" borderId="1" xfId="0" applyNumberFormat="1" applyFont="1" applyFill="1" applyBorder="1" applyAlignment="1">
      <alignment vertical="center"/>
    </xf>
    <xf numFmtId="166" fontId="11" fillId="2" borderId="38" xfId="0" applyNumberFormat="1" applyFont="1" applyFill="1" applyBorder="1" applyAlignment="1">
      <alignment vertical="center"/>
    </xf>
    <xf numFmtId="166" fontId="11" fillId="2" borderId="39" xfId="0" applyNumberFormat="1" applyFont="1" applyFill="1" applyBorder="1" applyAlignment="1">
      <alignment vertical="center"/>
    </xf>
    <xf numFmtId="166" fontId="30" fillId="0" borderId="41" xfId="1" applyNumberFormat="1" applyFont="1" applyFill="1" applyBorder="1" applyAlignment="1">
      <alignment horizontal="center" vertical="center" wrapText="1"/>
    </xf>
    <xf numFmtId="0" fontId="25" fillId="3" borderId="15" xfId="0" applyFont="1" applyFill="1" applyBorder="1" applyAlignment="1">
      <alignment horizontal="center" vertical="center" textRotation="90" wrapText="1"/>
    </xf>
    <xf numFmtId="0" fontId="25" fillId="3" borderId="18" xfId="0" applyFont="1" applyFill="1" applyBorder="1" applyAlignment="1">
      <alignment horizontal="center" vertical="center" textRotation="90" wrapText="1"/>
    </xf>
    <xf numFmtId="0" fontId="5" fillId="0" borderId="0" xfId="0" applyFont="1" applyFill="1" applyAlignment="1">
      <alignment horizontal="right"/>
    </xf>
    <xf numFmtId="0" fontId="4" fillId="0" borderId="6" xfId="0" applyFont="1" applyFill="1" applyBorder="1" applyAlignment="1">
      <alignment horizontal="center" vertical="center" wrapText="1"/>
    </xf>
    <xf numFmtId="0" fontId="4" fillId="0" borderId="7" xfId="0" applyFont="1" applyFill="1" applyBorder="1" applyAlignment="1">
      <alignment horizontal="center" vertical="center" wrapText="1"/>
    </xf>
    <xf numFmtId="0" fontId="4" fillId="0" borderId="8" xfId="0" applyFont="1" applyFill="1" applyBorder="1" applyAlignment="1">
      <alignment horizontal="center" vertical="center" wrapText="1"/>
    </xf>
    <xf numFmtId="0" fontId="3" fillId="0" borderId="0" xfId="0" applyFont="1" applyFill="1" applyAlignment="1">
      <alignment horizontal="center"/>
    </xf>
    <xf numFmtId="0" fontId="3" fillId="0" borderId="0" xfId="0" applyFont="1" applyFill="1" applyBorder="1" applyAlignment="1">
      <alignment horizontal="center"/>
    </xf>
    <xf numFmtId="0" fontId="6" fillId="0" borderId="0" xfId="0" applyFont="1" applyFill="1" applyBorder="1" applyAlignment="1">
      <alignment horizontal="center"/>
    </xf>
    <xf numFmtId="165" fontId="3" fillId="0" borderId="2" xfId="0" applyNumberFormat="1" applyFont="1" applyFill="1" applyBorder="1" applyAlignment="1">
      <alignment horizontal="center" vertical="center" wrapText="1"/>
    </xf>
    <xf numFmtId="165" fontId="3" fillId="0" borderId="3" xfId="0" applyNumberFormat="1" applyFont="1" applyFill="1" applyBorder="1" applyAlignment="1">
      <alignment horizontal="center" vertical="center" wrapText="1"/>
    </xf>
    <xf numFmtId="165" fontId="3" fillId="0" borderId="4" xfId="0" applyNumberFormat="1" applyFont="1" applyFill="1" applyBorder="1" applyAlignment="1">
      <alignment horizontal="center" vertical="center" wrapText="1"/>
    </xf>
    <xf numFmtId="165" fontId="3" fillId="0" borderId="5" xfId="0" applyNumberFormat="1" applyFont="1" applyFill="1" applyBorder="1" applyAlignment="1">
      <alignment horizontal="center" vertical="center" wrapText="1"/>
    </xf>
    <xf numFmtId="165" fontId="4" fillId="0" borderId="9" xfId="0" applyNumberFormat="1" applyFont="1" applyFill="1" applyBorder="1" applyAlignment="1">
      <alignment horizontal="center" vertical="center" wrapText="1"/>
    </xf>
    <xf numFmtId="165" fontId="4" fillId="0" borderId="10" xfId="0" applyNumberFormat="1" applyFont="1" applyFill="1" applyBorder="1" applyAlignment="1">
      <alignment horizontal="center" vertical="center" wrapText="1"/>
    </xf>
    <xf numFmtId="165" fontId="4" fillId="0" borderId="11" xfId="0" applyNumberFormat="1" applyFont="1" applyFill="1" applyBorder="1" applyAlignment="1">
      <alignment horizontal="center" vertical="center" wrapText="1"/>
    </xf>
    <xf numFmtId="0" fontId="9" fillId="2" borderId="0" xfId="0" applyFont="1" applyFill="1" applyAlignment="1">
      <alignment horizontal="right"/>
    </xf>
    <xf numFmtId="0" fontId="23" fillId="2" borderId="0" xfId="0" applyFont="1" applyFill="1" applyAlignment="1">
      <alignment horizontal="center"/>
    </xf>
    <xf numFmtId="0" fontId="17" fillId="2" borderId="0" xfId="0" applyFont="1" applyFill="1" applyBorder="1" applyAlignment="1">
      <alignment horizontal="left"/>
    </xf>
    <xf numFmtId="165" fontId="13" fillId="2" borderId="15" xfId="0" applyNumberFormat="1" applyFont="1" applyFill="1" applyBorder="1" applyAlignment="1">
      <alignment horizontal="center" vertical="center" textRotation="90" wrapText="1"/>
    </xf>
    <xf numFmtId="165" fontId="13" fillId="2" borderId="18" xfId="0" applyNumberFormat="1" applyFont="1" applyFill="1" applyBorder="1" applyAlignment="1">
      <alignment horizontal="center" vertical="center" textRotation="90" wrapText="1"/>
    </xf>
    <xf numFmtId="165" fontId="13" fillId="2" borderId="15" xfId="0" applyNumberFormat="1" applyFont="1" applyFill="1" applyBorder="1" applyAlignment="1">
      <alignment horizontal="center" vertical="center" wrapText="1"/>
    </xf>
    <xf numFmtId="165" fontId="13" fillId="2" borderId="18" xfId="0" applyNumberFormat="1" applyFont="1" applyFill="1" applyBorder="1" applyAlignment="1">
      <alignment horizontal="center" vertical="center" wrapText="1"/>
    </xf>
    <xf numFmtId="165" fontId="13" fillId="2" borderId="12" xfId="0" applyNumberFormat="1" applyFont="1" applyFill="1" applyBorder="1" applyAlignment="1">
      <alignment horizontal="center" vertical="center" wrapText="1"/>
    </xf>
    <xf numFmtId="165" fontId="13" fillId="2" borderId="23" xfId="0" applyNumberFormat="1" applyFont="1" applyFill="1" applyBorder="1" applyAlignment="1">
      <alignment horizontal="center" vertical="center" wrapText="1"/>
    </xf>
    <xf numFmtId="165" fontId="13" fillId="2" borderId="24" xfId="0" applyNumberFormat="1" applyFont="1" applyFill="1" applyBorder="1" applyAlignment="1">
      <alignment horizontal="center" vertical="center" wrapText="1"/>
    </xf>
    <xf numFmtId="165" fontId="13" fillId="2" borderId="25" xfId="0" applyNumberFormat="1" applyFont="1" applyFill="1" applyBorder="1" applyAlignment="1">
      <alignment horizontal="center" vertical="center" wrapText="1"/>
    </xf>
    <xf numFmtId="165" fontId="13" fillId="3" borderId="15" xfId="0" applyNumberFormat="1" applyFont="1" applyFill="1" applyBorder="1" applyAlignment="1">
      <alignment horizontal="center" vertical="center" textRotation="90" wrapText="1"/>
    </xf>
    <xf numFmtId="165" fontId="13" fillId="3" borderId="16" xfId="0" applyNumberFormat="1" applyFont="1" applyFill="1" applyBorder="1" applyAlignment="1">
      <alignment horizontal="center" vertical="center" textRotation="90" wrapText="1"/>
    </xf>
    <xf numFmtId="165" fontId="13" fillId="3" borderId="26" xfId="0" applyNumberFormat="1" applyFont="1" applyFill="1" applyBorder="1" applyAlignment="1">
      <alignment horizontal="center" vertical="center" textRotation="90" wrapText="1"/>
    </xf>
    <xf numFmtId="165" fontId="13" fillId="3" borderId="28" xfId="0" applyNumberFormat="1" applyFont="1" applyFill="1" applyBorder="1" applyAlignment="1">
      <alignment horizontal="center" vertical="center" textRotation="90" wrapText="1"/>
    </xf>
    <xf numFmtId="165" fontId="13" fillId="2" borderId="14" xfId="0" applyNumberFormat="1" applyFont="1" applyFill="1" applyBorder="1" applyAlignment="1">
      <alignment horizontal="center" vertical="center" wrapText="1"/>
    </xf>
    <xf numFmtId="165" fontId="13" fillId="2" borderId="16" xfId="0" applyNumberFormat="1" applyFont="1" applyFill="1" applyBorder="1" applyAlignment="1">
      <alignment horizontal="center" vertical="center" textRotation="90" wrapText="1"/>
    </xf>
    <xf numFmtId="165" fontId="13" fillId="2" borderId="27" xfId="0" applyNumberFormat="1" applyFont="1" applyFill="1" applyBorder="1" applyAlignment="1">
      <alignment horizontal="center" vertical="center" textRotation="90" wrapText="1"/>
    </xf>
    <xf numFmtId="165" fontId="13" fillId="2" borderId="29" xfId="0" applyNumberFormat="1" applyFont="1" applyFill="1" applyBorder="1" applyAlignment="1">
      <alignment horizontal="center" vertical="center" textRotation="90" wrapText="1"/>
    </xf>
    <xf numFmtId="165" fontId="13" fillId="2" borderId="53" xfId="0" applyNumberFormat="1" applyFont="1" applyFill="1" applyBorder="1" applyAlignment="1">
      <alignment horizontal="center" vertical="center" wrapText="1"/>
    </xf>
    <xf numFmtId="165" fontId="13" fillId="2" borderId="17" xfId="0" applyNumberFormat="1" applyFont="1" applyFill="1" applyBorder="1" applyAlignment="1">
      <alignment horizontal="center" vertical="center" wrapText="1"/>
    </xf>
    <xf numFmtId="165" fontId="13" fillId="2" borderId="12" xfId="0" applyNumberFormat="1" applyFont="1" applyFill="1" applyBorder="1" applyAlignment="1">
      <alignment horizontal="center" vertical="center" textRotation="90" wrapText="1"/>
    </xf>
    <xf numFmtId="165" fontId="13" fillId="2" borderId="31" xfId="0" applyNumberFormat="1" applyFont="1" applyFill="1" applyBorder="1" applyAlignment="1">
      <alignment horizontal="center" vertical="center" textRotation="90" wrapText="1"/>
    </xf>
    <xf numFmtId="165" fontId="13" fillId="2" borderId="31" xfId="0" applyNumberFormat="1" applyFont="1" applyFill="1" applyBorder="1" applyAlignment="1">
      <alignment horizontal="center" vertical="center" wrapText="1"/>
    </xf>
    <xf numFmtId="166" fontId="12" fillId="2" borderId="22" xfId="1" applyNumberFormat="1" applyFont="1" applyFill="1" applyBorder="1" applyAlignment="1">
      <alignment horizontal="left" vertical="center" wrapText="1"/>
    </xf>
    <xf numFmtId="166" fontId="12" fillId="2" borderId="19" xfId="1" applyNumberFormat="1" applyFont="1" applyFill="1" applyBorder="1" applyAlignment="1">
      <alignment horizontal="left" vertical="center" wrapText="1"/>
    </xf>
    <xf numFmtId="0" fontId="25" fillId="3" borderId="12" xfId="0" applyFont="1" applyFill="1" applyBorder="1" applyAlignment="1">
      <alignment horizontal="center" vertical="center" wrapText="1"/>
    </xf>
    <xf numFmtId="0" fontId="25" fillId="3" borderId="15" xfId="0" applyFont="1" applyFill="1" applyBorder="1" applyAlignment="1">
      <alignment horizontal="center" vertical="center" textRotation="90" wrapText="1"/>
    </xf>
    <xf numFmtId="0" fontId="25" fillId="3" borderId="18" xfId="0" applyFont="1" applyFill="1" applyBorder="1" applyAlignment="1">
      <alignment horizontal="center" vertical="center" textRotation="90" wrapText="1"/>
    </xf>
    <xf numFmtId="166" fontId="11" fillId="2" borderId="56" xfId="1" applyNumberFormat="1" applyFont="1" applyFill="1" applyBorder="1" applyAlignment="1">
      <alignment horizontal="center" vertical="center" wrapText="1"/>
    </xf>
    <xf numFmtId="166" fontId="11" fillId="2" borderId="57" xfId="1" applyNumberFormat="1" applyFont="1" applyFill="1" applyBorder="1" applyAlignment="1">
      <alignment horizontal="center" vertical="center" wrapText="1"/>
    </xf>
    <xf numFmtId="166" fontId="11" fillId="2" borderId="58" xfId="1" applyNumberFormat="1" applyFont="1" applyFill="1" applyBorder="1" applyAlignment="1">
      <alignment horizontal="center" vertical="center" wrapText="1"/>
    </xf>
    <xf numFmtId="166" fontId="13" fillId="2" borderId="6" xfId="1" applyNumberFormat="1" applyFont="1" applyFill="1" applyBorder="1" applyAlignment="1">
      <alignment horizontal="center" vertical="center" wrapText="1"/>
    </xf>
    <xf numFmtId="166" fontId="13" fillId="2" borderId="7" xfId="1" applyNumberFormat="1" applyFont="1" applyFill="1" applyBorder="1" applyAlignment="1">
      <alignment horizontal="center" vertical="center" wrapText="1"/>
    </xf>
    <xf numFmtId="166" fontId="13" fillId="2" borderId="38" xfId="1" applyNumberFormat="1" applyFont="1" applyFill="1" applyBorder="1" applyAlignment="1">
      <alignment horizontal="center" vertical="center" wrapText="1"/>
    </xf>
    <xf numFmtId="165" fontId="13" fillId="2" borderId="30" xfId="0" applyNumberFormat="1" applyFont="1" applyFill="1" applyBorder="1" applyAlignment="1">
      <alignment horizontal="center" vertical="center" wrapText="1"/>
    </xf>
    <xf numFmtId="165" fontId="13" fillId="3" borderId="12" xfId="0" applyNumberFormat="1" applyFont="1" applyFill="1" applyBorder="1" applyAlignment="1">
      <alignment horizontal="center" vertical="center" wrapText="1"/>
    </xf>
    <xf numFmtId="165" fontId="13" fillId="3" borderId="15" xfId="0" applyNumberFormat="1" applyFont="1" applyFill="1" applyBorder="1" applyAlignment="1">
      <alignment horizontal="center" vertical="center" wrapText="1"/>
    </xf>
    <xf numFmtId="165" fontId="13" fillId="3" borderId="13" xfId="0" applyNumberFormat="1" applyFont="1" applyFill="1" applyBorder="1" applyAlignment="1">
      <alignment horizontal="center" vertical="center" wrapText="1"/>
    </xf>
    <xf numFmtId="165" fontId="13" fillId="3" borderId="20" xfId="0" applyNumberFormat="1" applyFont="1" applyFill="1" applyBorder="1" applyAlignment="1">
      <alignment horizontal="center" vertical="center" wrapText="1"/>
    </xf>
    <xf numFmtId="166" fontId="15" fillId="0" borderId="56" xfId="1" applyNumberFormat="1" applyFont="1" applyFill="1" applyBorder="1" applyAlignment="1">
      <alignment horizontal="center" vertical="center" wrapText="1"/>
    </xf>
    <xf numFmtId="166" fontId="15" fillId="0" borderId="58" xfId="1" applyNumberFormat="1" applyFont="1" applyFill="1" applyBorder="1" applyAlignment="1">
      <alignment horizontal="center" vertical="center" wrapText="1"/>
    </xf>
    <xf numFmtId="165" fontId="13" fillId="0" borderId="23" xfId="0" applyNumberFormat="1" applyFont="1" applyFill="1" applyBorder="1" applyAlignment="1">
      <alignment horizontal="center" vertical="center" wrapText="1"/>
    </xf>
    <xf numFmtId="165" fontId="13" fillId="0" borderId="24" xfId="0" applyNumberFormat="1" applyFont="1" applyFill="1" applyBorder="1" applyAlignment="1">
      <alignment horizontal="center" vertical="center" wrapText="1"/>
    </xf>
    <xf numFmtId="165" fontId="13" fillId="0" borderId="25" xfId="0" applyNumberFormat="1" applyFont="1" applyFill="1" applyBorder="1" applyAlignment="1">
      <alignment horizontal="center" vertical="center" wrapText="1"/>
    </xf>
    <xf numFmtId="164" fontId="13" fillId="0" borderId="26" xfId="1" applyFont="1" applyFill="1" applyBorder="1" applyAlignment="1">
      <alignment horizontal="center" vertical="center" textRotation="90" wrapText="1"/>
    </xf>
    <xf numFmtId="164" fontId="13" fillId="0" borderId="28" xfId="1" applyFont="1" applyFill="1" applyBorder="1" applyAlignment="1">
      <alignment horizontal="center" vertical="center" textRotation="90" wrapText="1"/>
    </xf>
    <xf numFmtId="165" fontId="13" fillId="0" borderId="14" xfId="0" applyNumberFormat="1" applyFont="1" applyFill="1" applyBorder="1" applyAlignment="1">
      <alignment horizontal="center" vertical="center" wrapText="1"/>
    </xf>
    <xf numFmtId="165" fontId="13" fillId="0" borderId="15" xfId="0" applyNumberFormat="1" applyFont="1" applyFill="1" applyBorder="1" applyAlignment="1">
      <alignment horizontal="center" vertical="center" textRotation="90" wrapText="1"/>
    </xf>
    <xf numFmtId="165" fontId="13" fillId="0" borderId="16" xfId="0" applyNumberFormat="1" applyFont="1" applyFill="1" applyBorder="1" applyAlignment="1">
      <alignment horizontal="center" vertical="center" textRotation="90" wrapText="1"/>
    </xf>
    <xf numFmtId="165" fontId="13" fillId="0" borderId="12" xfId="0" applyNumberFormat="1" applyFont="1" applyFill="1" applyBorder="1" applyAlignment="1">
      <alignment horizontal="center" vertical="center" wrapText="1"/>
    </xf>
    <xf numFmtId="166" fontId="31" fillId="0" borderId="6" xfId="1" applyNumberFormat="1" applyFont="1" applyFill="1" applyBorder="1" applyAlignment="1">
      <alignment horizontal="center" vertical="center" wrapText="1"/>
    </xf>
    <xf numFmtId="166" fontId="31" fillId="0" borderId="38" xfId="1" applyNumberFormat="1" applyFont="1" applyFill="1" applyBorder="1" applyAlignment="1">
      <alignment horizontal="center" vertical="center" wrapText="1"/>
    </xf>
    <xf numFmtId="0" fontId="9" fillId="0" borderId="0" xfId="0" applyFont="1" applyFill="1" applyAlignment="1">
      <alignment horizontal="right"/>
    </xf>
    <xf numFmtId="0" fontId="18" fillId="0" borderId="0" xfId="0" applyFont="1" applyFill="1" applyAlignment="1">
      <alignment horizontal="center" vertical="center"/>
    </xf>
    <xf numFmtId="0" fontId="17" fillId="0" borderId="0" xfId="0" applyFont="1" applyFill="1" applyAlignment="1">
      <alignment horizontal="center"/>
    </xf>
    <xf numFmtId="165" fontId="13" fillId="0" borderId="27" xfId="0" applyNumberFormat="1" applyFont="1" applyFill="1" applyBorder="1" applyAlignment="1">
      <alignment horizontal="center" vertical="center" textRotation="90" wrapText="1"/>
    </xf>
    <xf numFmtId="165" fontId="13" fillId="0" borderId="29" xfId="0" applyNumberFormat="1" applyFont="1" applyFill="1" applyBorder="1" applyAlignment="1">
      <alignment horizontal="center" vertical="center" textRotation="90" wrapText="1"/>
    </xf>
    <xf numFmtId="166" fontId="12" fillId="0" borderId="6" xfId="1" applyNumberFormat="1" applyFont="1" applyFill="1" applyBorder="1" applyAlignment="1">
      <alignment horizontal="center" vertical="center" wrapText="1"/>
    </xf>
    <xf numFmtId="166" fontId="12" fillId="0" borderId="38" xfId="1" applyNumberFormat="1" applyFont="1" applyFill="1" applyBorder="1" applyAlignment="1">
      <alignment horizontal="center" vertical="center" wrapText="1"/>
    </xf>
    <xf numFmtId="0" fontId="17" fillId="0" borderId="19" xfId="0" applyFont="1" applyFill="1" applyBorder="1" applyAlignment="1">
      <alignment horizontal="left" vertical="center"/>
    </xf>
    <xf numFmtId="165" fontId="13" fillId="0" borderId="18" xfId="0" applyNumberFormat="1" applyFont="1" applyFill="1" applyBorder="1" applyAlignment="1">
      <alignment horizontal="center" vertical="center" textRotation="90" wrapText="1"/>
    </xf>
    <xf numFmtId="165" fontId="13" fillId="0" borderId="15" xfId="0" applyNumberFormat="1" applyFont="1" applyFill="1" applyBorder="1" applyAlignment="1">
      <alignment horizontal="center" vertical="center" wrapText="1"/>
    </xf>
    <xf numFmtId="165" fontId="13" fillId="0" borderId="18" xfId="0" applyNumberFormat="1" applyFont="1" applyFill="1" applyBorder="1" applyAlignment="1">
      <alignment horizontal="center" vertical="center" wrapText="1"/>
    </xf>
    <xf numFmtId="164" fontId="13" fillId="0" borderId="12" xfId="1" applyFont="1" applyFill="1" applyBorder="1" applyAlignment="1">
      <alignment horizontal="center" vertical="center" wrapText="1"/>
    </xf>
    <xf numFmtId="164" fontId="13" fillId="0" borderId="15" xfId="1" applyFont="1" applyFill="1" applyBorder="1" applyAlignment="1">
      <alignment horizontal="center" vertical="center" wrapText="1"/>
    </xf>
    <xf numFmtId="164" fontId="13" fillId="0" borderId="13" xfId="1" applyFont="1" applyFill="1" applyBorder="1" applyAlignment="1">
      <alignment horizontal="center" vertical="center" wrapText="1"/>
    </xf>
    <xf numFmtId="164" fontId="13" fillId="0" borderId="20" xfId="1" applyFont="1" applyFill="1" applyBorder="1" applyAlignment="1">
      <alignment horizontal="center" vertical="center" wrapText="1"/>
    </xf>
    <xf numFmtId="165" fontId="13" fillId="0" borderId="16" xfId="0" applyNumberFormat="1" applyFont="1" applyFill="1" applyBorder="1" applyAlignment="1">
      <alignment horizontal="center" vertical="center" wrapText="1"/>
    </xf>
    <xf numFmtId="165" fontId="13" fillId="0" borderId="20" xfId="0" applyNumberFormat="1" applyFont="1" applyFill="1" applyBorder="1" applyAlignment="1">
      <alignment horizontal="center" vertical="center" wrapText="1"/>
    </xf>
    <xf numFmtId="165" fontId="13" fillId="0" borderId="21" xfId="0" applyNumberFormat="1" applyFont="1" applyFill="1" applyBorder="1" applyAlignment="1">
      <alignment horizontal="center" vertical="center" wrapText="1"/>
    </xf>
    <xf numFmtId="165" fontId="13" fillId="0" borderId="22" xfId="0" applyNumberFormat="1" applyFont="1" applyFill="1" applyBorder="1" applyAlignment="1">
      <alignment horizontal="center" vertical="center" wrapText="1"/>
    </xf>
    <xf numFmtId="166" fontId="13" fillId="2" borderId="56" xfId="1" applyNumberFormat="1" applyFont="1" applyFill="1" applyBorder="1" applyAlignment="1">
      <alignment horizontal="center" vertical="center" wrapText="1"/>
    </xf>
    <xf numFmtId="166" fontId="13" fillId="2" borderId="57" xfId="1" applyNumberFormat="1" applyFont="1" applyFill="1" applyBorder="1" applyAlignment="1">
      <alignment horizontal="center" vertical="center" wrapText="1"/>
    </xf>
    <xf numFmtId="166" fontId="13" fillId="2" borderId="58" xfId="1" applyNumberFormat="1" applyFont="1" applyFill="1" applyBorder="1" applyAlignment="1">
      <alignment horizontal="center" vertical="center" wrapText="1"/>
    </xf>
    <xf numFmtId="166" fontId="11" fillId="2" borderId="6" xfId="1" applyNumberFormat="1" applyFont="1" applyFill="1" applyBorder="1" applyAlignment="1">
      <alignment horizontal="center" vertical="center" wrapText="1"/>
    </xf>
    <xf numFmtId="166" fontId="11" fillId="2" borderId="7" xfId="1" applyNumberFormat="1" applyFont="1" applyFill="1" applyBorder="1" applyAlignment="1">
      <alignment horizontal="center" vertical="center" wrapText="1"/>
    </xf>
    <xf numFmtId="166" fontId="11" fillId="2" borderId="38" xfId="1" applyNumberFormat="1" applyFont="1" applyFill="1" applyBorder="1" applyAlignment="1">
      <alignment horizontal="center" vertical="center" wrapText="1"/>
    </xf>
    <xf numFmtId="165" fontId="13" fillId="2" borderId="33" xfId="0" applyNumberFormat="1" applyFont="1" applyFill="1" applyBorder="1" applyAlignment="1">
      <alignment horizontal="center" vertical="center" textRotation="90" wrapText="1"/>
    </xf>
    <xf numFmtId="165" fontId="13" fillId="2" borderId="13" xfId="0" applyNumberFormat="1" applyFont="1" applyFill="1" applyBorder="1" applyAlignment="1">
      <alignment horizontal="center" vertical="center" textRotation="90" wrapText="1"/>
    </xf>
    <xf numFmtId="165" fontId="13" fillId="2" borderId="36" xfId="0" applyNumberFormat="1" applyFont="1" applyFill="1" applyBorder="1" applyAlignment="1">
      <alignment horizontal="center" vertical="center" textRotation="90" wrapText="1"/>
    </xf>
    <xf numFmtId="165" fontId="13" fillId="2" borderId="32" xfId="0" applyNumberFormat="1" applyFont="1" applyFill="1" applyBorder="1" applyAlignment="1">
      <alignment horizontal="center" vertical="center" wrapText="1"/>
    </xf>
    <xf numFmtId="165" fontId="13" fillId="2" borderId="33" xfId="0" applyNumberFormat="1" applyFont="1" applyFill="1" applyBorder="1" applyAlignment="1">
      <alignment horizontal="center" vertical="center" wrapText="1"/>
    </xf>
    <xf numFmtId="165" fontId="13" fillId="2" borderId="34" xfId="0" applyNumberFormat="1" applyFont="1" applyFill="1" applyBorder="1" applyAlignment="1">
      <alignment horizontal="center" vertical="center" wrapText="1"/>
    </xf>
    <xf numFmtId="165" fontId="13" fillId="2" borderId="51" xfId="0" applyNumberFormat="1" applyFont="1" applyFill="1" applyBorder="1" applyAlignment="1">
      <alignment horizontal="center" vertical="center" textRotation="90" wrapText="1"/>
    </xf>
    <xf numFmtId="165" fontId="13" fillId="2" borderId="52" xfId="0" applyNumberFormat="1" applyFont="1" applyFill="1" applyBorder="1" applyAlignment="1">
      <alignment horizontal="center" vertical="center" textRotation="90" wrapText="1"/>
    </xf>
    <xf numFmtId="165" fontId="13" fillId="2" borderId="4" xfId="0" applyNumberFormat="1" applyFont="1" applyFill="1" applyBorder="1" applyAlignment="1">
      <alignment horizontal="center" vertical="center" wrapText="1"/>
    </xf>
    <xf numFmtId="165" fontId="13" fillId="2" borderId="37" xfId="0" applyNumberFormat="1" applyFont="1" applyFill="1" applyBorder="1" applyAlignment="1">
      <alignment horizontal="center" vertical="center" wrapText="1"/>
    </xf>
    <xf numFmtId="165" fontId="13" fillId="2" borderId="5" xfId="0" applyNumberFormat="1" applyFont="1" applyFill="1" applyBorder="1" applyAlignment="1">
      <alignment horizontal="center" vertical="center" wrapText="1"/>
    </xf>
    <xf numFmtId="165" fontId="13" fillId="2" borderId="45" xfId="0" applyNumberFormat="1" applyFont="1" applyFill="1" applyBorder="1" applyAlignment="1">
      <alignment horizontal="center" vertical="center" textRotation="90" wrapText="1"/>
    </xf>
    <xf numFmtId="165" fontId="13" fillId="2" borderId="49" xfId="0" applyNumberFormat="1" applyFont="1" applyFill="1" applyBorder="1" applyAlignment="1">
      <alignment horizontal="center" vertical="center" textRotation="90" wrapText="1"/>
    </xf>
    <xf numFmtId="165" fontId="13" fillId="2" borderId="50" xfId="0" applyNumberFormat="1" applyFont="1" applyFill="1" applyBorder="1" applyAlignment="1">
      <alignment horizontal="center" vertical="center" textRotation="90" wrapText="1"/>
    </xf>
    <xf numFmtId="165" fontId="13" fillId="2" borderId="46" xfId="0" applyNumberFormat="1" applyFont="1" applyFill="1" applyBorder="1" applyAlignment="1">
      <alignment horizontal="center" vertical="center" wrapText="1"/>
    </xf>
    <xf numFmtId="165" fontId="13" fillId="2" borderId="51" xfId="0" applyNumberFormat="1" applyFont="1" applyFill="1" applyBorder="1" applyAlignment="1">
      <alignment horizontal="center" vertical="center" wrapText="1"/>
    </xf>
    <xf numFmtId="165" fontId="13" fillId="2" borderId="47" xfId="0" applyNumberFormat="1" applyFont="1" applyFill="1" applyBorder="1" applyAlignment="1">
      <alignment horizontal="center" vertical="center" wrapText="1"/>
    </xf>
    <xf numFmtId="165" fontId="13" fillId="3" borderId="47" xfId="0" applyNumberFormat="1" applyFont="1" applyFill="1" applyBorder="1" applyAlignment="1">
      <alignment horizontal="center" vertical="center" wrapText="1"/>
    </xf>
    <xf numFmtId="165" fontId="13" fillId="3" borderId="33" xfId="0" applyNumberFormat="1" applyFont="1" applyFill="1" applyBorder="1" applyAlignment="1">
      <alignment horizontal="center" vertical="center" wrapText="1"/>
    </xf>
    <xf numFmtId="165" fontId="13" fillId="3" borderId="48" xfId="0" applyNumberFormat="1" applyFont="1" applyFill="1" applyBorder="1" applyAlignment="1">
      <alignment horizontal="center" vertical="center" wrapText="1"/>
    </xf>
    <xf numFmtId="165" fontId="13" fillId="3" borderId="36" xfId="0" applyNumberFormat="1" applyFont="1" applyFill="1" applyBorder="1" applyAlignment="1">
      <alignment horizontal="center" vertical="center" wrapText="1"/>
    </xf>
    <xf numFmtId="165" fontId="13" fillId="3" borderId="50" xfId="0" applyNumberFormat="1" applyFont="1" applyFill="1" applyBorder="1" applyAlignment="1">
      <alignment horizontal="center" vertical="center" textRotation="90" wrapText="1"/>
    </xf>
    <xf numFmtId="165" fontId="13" fillId="3" borderId="51" xfId="0" applyNumberFormat="1" applyFont="1" applyFill="1" applyBorder="1" applyAlignment="1">
      <alignment horizontal="center" vertical="center" textRotation="90" wrapText="1"/>
    </xf>
  </cellXfs>
  <cellStyles count="4">
    <cellStyle name="Comma" xfId="1" builtinId="3"/>
    <cellStyle name="Hyperlink" xfId="3" builtinId="8"/>
    <cellStyle name="Normal" xfId="0" builtinId="0"/>
    <cellStyle name="Normal_Sheet3" xfId="2"/>
  </cellStyles>
  <dxfs count="0"/>
  <tableStyles count="0" defaultTableStyle="TableStyleMedium9" defaultPivotStyle="PivotStyleLight16"/>
  <colors>
    <mruColors>
      <color rgb="FFFFFFCC"/>
      <color rgb="FFFFFF99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calcChain" Target="calcChain.xml"/><Relationship Id="rId3" Type="http://schemas.openxmlformats.org/officeDocument/2006/relationships/worksheet" Target="worksheets/sheet3.xml"/><Relationship Id="rId7" Type="http://schemas.openxmlformats.org/officeDocument/2006/relationships/sharedStrings" Target="sharedStrings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tyles" Target="styles.xml"/><Relationship Id="rId5" Type="http://schemas.openxmlformats.org/officeDocument/2006/relationships/theme" Target="theme/theme1.xml"/><Relationship Id="rId4" Type="http://schemas.openxmlformats.org/officeDocument/2006/relationships/worksheet" Target="worksheets/sheet4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.bin"/></Relationships>
</file>

<file path=xl/worksheets/_rels/sheet4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4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M26"/>
  <sheetViews>
    <sheetView topLeftCell="A10" zoomScale="130" zoomScaleNormal="130" workbookViewId="0">
      <selection activeCell="E14" sqref="E14"/>
    </sheetView>
  </sheetViews>
  <sheetFormatPr defaultRowHeight="12.75" x14ac:dyDescent="0.2"/>
  <cols>
    <col min="1" max="1" width="11.42578125" style="1" customWidth="1"/>
    <col min="2" max="2" width="14" style="1" customWidth="1"/>
    <col min="3" max="3" width="11" style="1" customWidth="1"/>
    <col min="4" max="4" width="10" style="1" customWidth="1"/>
    <col min="5" max="5" width="10.28515625" style="1" customWidth="1"/>
    <col min="6" max="6" width="15.28515625" style="1" customWidth="1"/>
    <col min="7" max="7" width="11" style="1" customWidth="1"/>
    <col min="8" max="8" width="9.85546875" style="1" customWidth="1"/>
    <col min="9" max="9" width="11.28515625" style="1" customWidth="1"/>
    <col min="10" max="10" width="8.7109375" style="1" customWidth="1"/>
    <col min="11" max="11" width="9.42578125" style="1" customWidth="1"/>
    <col min="12" max="12" width="10.5703125" style="1" customWidth="1"/>
    <col min="13" max="13" width="10.85546875" style="1" customWidth="1"/>
    <col min="14" max="16384" width="9.140625" style="1"/>
  </cols>
  <sheetData>
    <row r="1" spans="1:13" x14ac:dyDescent="0.2">
      <c r="A1" s="209" t="s">
        <v>13</v>
      </c>
      <c r="B1" s="209"/>
      <c r="C1" s="209"/>
      <c r="D1" s="209"/>
      <c r="E1" s="209"/>
      <c r="F1" s="209"/>
      <c r="G1" s="209"/>
      <c r="H1" s="209"/>
      <c r="I1" s="209"/>
      <c r="J1" s="209"/>
      <c r="K1" s="209"/>
      <c r="L1" s="209"/>
      <c r="M1" s="209"/>
    </row>
    <row r="2" spans="1:13" x14ac:dyDescent="0.2">
      <c r="A2" s="213" t="s">
        <v>0</v>
      </c>
      <c r="B2" s="213"/>
      <c r="C2" s="213"/>
      <c r="D2" s="213"/>
      <c r="E2" s="213"/>
      <c r="F2" s="213"/>
      <c r="G2" s="213"/>
      <c r="H2" s="213"/>
      <c r="I2" s="213"/>
      <c r="J2" s="213"/>
      <c r="K2" s="213"/>
    </row>
    <row r="3" spans="1:13" x14ac:dyDescent="0.2">
      <c r="A3" s="214" t="s">
        <v>15</v>
      </c>
      <c r="B3" s="214"/>
      <c r="C3" s="214"/>
      <c r="D3" s="214"/>
      <c r="E3" s="214"/>
      <c r="F3" s="214"/>
      <c r="G3" s="214"/>
      <c r="H3" s="214"/>
      <c r="I3" s="214"/>
      <c r="J3" s="214"/>
      <c r="K3" s="214"/>
    </row>
    <row r="4" spans="1:13" x14ac:dyDescent="0.2">
      <c r="A4" s="214" t="s">
        <v>14</v>
      </c>
      <c r="B4" s="214"/>
      <c r="C4" s="214"/>
      <c r="D4" s="214"/>
      <c r="E4" s="214"/>
      <c r="F4" s="214"/>
      <c r="G4" s="214"/>
      <c r="H4" s="214"/>
      <c r="I4" s="214"/>
      <c r="J4" s="214"/>
      <c r="K4" s="214"/>
    </row>
    <row r="5" spans="1:13" x14ac:dyDescent="0.2">
      <c r="A5" s="214" t="s">
        <v>11</v>
      </c>
      <c r="B5" s="214"/>
      <c r="C5" s="214"/>
      <c r="D5" s="214"/>
      <c r="E5" s="214"/>
      <c r="F5" s="214"/>
      <c r="G5" s="214"/>
      <c r="H5" s="214"/>
      <c r="I5" s="214"/>
      <c r="J5" s="214"/>
      <c r="K5" s="214"/>
    </row>
    <row r="6" spans="1:13" ht="18.75" customHeight="1" x14ac:dyDescent="0.2">
      <c r="A6" s="215" t="s">
        <v>18</v>
      </c>
      <c r="B6" s="215"/>
      <c r="C6" s="215"/>
      <c r="D6" s="215"/>
      <c r="E6" s="215"/>
      <c r="F6" s="215"/>
      <c r="G6" s="215"/>
      <c r="H6" s="215"/>
      <c r="I6" s="215"/>
      <c r="J6" s="215"/>
      <c r="K6" s="215"/>
    </row>
    <row r="7" spans="1:13" s="4" customFormat="1" ht="15" customHeight="1" x14ac:dyDescent="0.2">
      <c r="A7" s="5" t="s">
        <v>2</v>
      </c>
      <c r="D7" s="6"/>
      <c r="F7" s="6"/>
      <c r="G7" s="6"/>
      <c r="H7" s="6"/>
      <c r="I7" s="6"/>
      <c r="J7" s="14"/>
      <c r="K7" s="6"/>
    </row>
    <row r="8" spans="1:13" s="4" customFormat="1" ht="15" customHeight="1" x14ac:dyDescent="0.2">
      <c r="A8" s="5" t="s">
        <v>3</v>
      </c>
      <c r="C8" s="5" t="s">
        <v>5</v>
      </c>
      <c r="D8" s="6"/>
      <c r="F8" s="6"/>
      <c r="G8" s="6"/>
      <c r="H8" s="6"/>
      <c r="I8" s="6"/>
      <c r="J8" s="14"/>
      <c r="K8" s="6"/>
    </row>
    <row r="9" spans="1:13" s="4" customFormat="1" ht="15" customHeight="1" x14ac:dyDescent="0.2">
      <c r="A9" s="5" t="s">
        <v>10</v>
      </c>
      <c r="C9" s="6"/>
      <c r="E9" s="6"/>
      <c r="F9" s="6"/>
      <c r="G9" s="5"/>
      <c r="I9" s="6"/>
      <c r="J9" s="14"/>
      <c r="K9" s="6"/>
    </row>
    <row r="10" spans="1:13" s="4" customFormat="1" ht="15" customHeight="1" x14ac:dyDescent="0.2">
      <c r="A10" s="5" t="s">
        <v>16</v>
      </c>
      <c r="C10" s="5" t="s">
        <v>4</v>
      </c>
      <c r="E10" s="6"/>
      <c r="F10" s="6"/>
      <c r="G10" s="5"/>
      <c r="I10" s="6"/>
      <c r="J10" s="14"/>
      <c r="K10" s="6"/>
    </row>
    <row r="11" spans="1:13" s="12" customFormat="1" ht="15" customHeight="1" x14ac:dyDescent="0.2">
      <c r="A11" s="11" t="s">
        <v>6</v>
      </c>
      <c r="C11" s="11" t="s">
        <v>12</v>
      </c>
      <c r="E11" s="13"/>
      <c r="F11" s="13"/>
      <c r="G11" s="11"/>
      <c r="I11" s="13"/>
      <c r="J11" s="13"/>
      <c r="K11" s="13"/>
    </row>
    <row r="12" spans="1:13" s="12" customFormat="1" ht="14.25" customHeight="1" thickBot="1" x14ac:dyDescent="0.25">
      <c r="A12" s="11" t="s">
        <v>7</v>
      </c>
      <c r="C12" s="11" t="s">
        <v>17</v>
      </c>
      <c r="E12" s="13"/>
      <c r="F12" s="13"/>
      <c r="G12" s="11"/>
      <c r="I12" s="13"/>
      <c r="J12" s="13"/>
      <c r="K12" s="13"/>
    </row>
    <row r="13" spans="1:13" s="8" customFormat="1" ht="24.75" customHeight="1" thickBot="1" x14ac:dyDescent="0.25">
      <c r="A13" s="216" t="s">
        <v>19</v>
      </c>
      <c r="B13" s="218" t="s">
        <v>20</v>
      </c>
      <c r="C13" s="218" t="s">
        <v>21</v>
      </c>
      <c r="D13" s="220" t="s">
        <v>1</v>
      </c>
      <c r="E13" s="221"/>
      <c r="F13" s="221"/>
      <c r="G13" s="222"/>
      <c r="H13" s="216" t="s">
        <v>22</v>
      </c>
      <c r="I13" s="210" t="s">
        <v>30</v>
      </c>
      <c r="J13" s="211"/>
      <c r="K13" s="211"/>
      <c r="L13" s="211"/>
      <c r="M13" s="212"/>
    </row>
    <row r="14" spans="1:13" s="8" customFormat="1" ht="91.5" customHeight="1" thickBot="1" x14ac:dyDescent="0.25">
      <c r="A14" s="217"/>
      <c r="B14" s="219"/>
      <c r="C14" s="219"/>
      <c r="D14" s="15" t="s">
        <v>23</v>
      </c>
      <c r="E14" s="15" t="s">
        <v>38</v>
      </c>
      <c r="F14" s="15" t="s">
        <v>24</v>
      </c>
      <c r="G14" s="15" t="s">
        <v>25</v>
      </c>
      <c r="H14" s="217"/>
      <c r="I14" s="15" t="s">
        <v>26</v>
      </c>
      <c r="J14" s="15" t="s">
        <v>37</v>
      </c>
      <c r="K14" s="15" t="s">
        <v>27</v>
      </c>
      <c r="L14" s="17" t="s">
        <v>28</v>
      </c>
      <c r="M14" s="17" t="s">
        <v>29</v>
      </c>
    </row>
    <row r="15" spans="1:13" s="2" customFormat="1" ht="44.25" customHeight="1" thickBot="1" x14ac:dyDescent="0.25">
      <c r="A15" s="9">
        <v>0</v>
      </c>
      <c r="B15" s="9">
        <v>0</v>
      </c>
      <c r="C15" s="9">
        <v>0</v>
      </c>
      <c r="D15" s="9">
        <v>0</v>
      </c>
      <c r="E15" s="9">
        <v>0</v>
      </c>
      <c r="F15" s="9">
        <v>0</v>
      </c>
      <c r="G15" s="9">
        <v>0</v>
      </c>
      <c r="H15" s="9">
        <v>0</v>
      </c>
      <c r="I15" s="9">
        <v>0</v>
      </c>
      <c r="J15" s="9"/>
      <c r="K15" s="9">
        <v>0</v>
      </c>
      <c r="L15" s="10">
        <v>0</v>
      </c>
      <c r="M15" s="10">
        <v>0</v>
      </c>
    </row>
    <row r="16" spans="1:13" x14ac:dyDescent="0.2">
      <c r="A16" s="3" t="s">
        <v>9</v>
      </c>
      <c r="B16" s="3"/>
      <c r="C16" s="3"/>
    </row>
    <row r="17" spans="1:3" ht="20.100000000000001" customHeight="1" x14ac:dyDescent="0.2">
      <c r="A17" s="16" t="s">
        <v>31</v>
      </c>
      <c r="B17" s="3" t="s">
        <v>8</v>
      </c>
      <c r="C17" s="3"/>
    </row>
    <row r="18" spans="1:3" ht="20.100000000000001" customHeight="1" x14ac:dyDescent="0.2">
      <c r="A18" s="16" t="s">
        <v>32</v>
      </c>
      <c r="B18" s="3" t="s">
        <v>8</v>
      </c>
      <c r="C18" s="3"/>
    </row>
    <row r="19" spans="1:3" ht="20.100000000000001" customHeight="1" x14ac:dyDescent="0.2">
      <c r="A19" s="16" t="s">
        <v>33</v>
      </c>
      <c r="B19" s="3" t="s">
        <v>8</v>
      </c>
      <c r="C19" s="3"/>
    </row>
    <row r="20" spans="1:3" ht="20.100000000000001" customHeight="1" x14ac:dyDescent="0.2">
      <c r="A20" s="16" t="s">
        <v>34</v>
      </c>
      <c r="B20" s="3" t="s">
        <v>8</v>
      </c>
      <c r="C20" s="3"/>
    </row>
    <row r="21" spans="1:3" ht="20.100000000000001" customHeight="1" x14ac:dyDescent="0.2">
      <c r="A21" s="16" t="s">
        <v>35</v>
      </c>
      <c r="B21" s="1" t="s">
        <v>8</v>
      </c>
    </row>
    <row r="22" spans="1:3" ht="20.100000000000001" customHeight="1" x14ac:dyDescent="0.2">
      <c r="A22" s="16" t="s">
        <v>36</v>
      </c>
      <c r="B22" s="1" t="s">
        <v>8</v>
      </c>
    </row>
    <row r="23" spans="1:3" x14ac:dyDescent="0.2">
      <c r="A23" s="7"/>
    </row>
    <row r="24" spans="1:3" x14ac:dyDescent="0.2">
      <c r="A24" s="7"/>
    </row>
    <row r="25" spans="1:3" x14ac:dyDescent="0.2">
      <c r="A25" s="7"/>
    </row>
    <row r="26" spans="1:3" x14ac:dyDescent="0.2">
      <c r="A26" s="7"/>
    </row>
  </sheetData>
  <mergeCells count="12">
    <mergeCell ref="A1:M1"/>
    <mergeCell ref="I13:M13"/>
    <mergeCell ref="A2:K2"/>
    <mergeCell ref="A3:K3"/>
    <mergeCell ref="A4:K4"/>
    <mergeCell ref="A5:K5"/>
    <mergeCell ref="A6:K6"/>
    <mergeCell ref="H13:H14"/>
    <mergeCell ref="A13:A14"/>
    <mergeCell ref="C13:C14"/>
    <mergeCell ref="B13:B14"/>
    <mergeCell ref="D13:G13"/>
  </mergeCells>
  <phoneticPr fontId="1" type="noConversion"/>
  <printOptions horizontalCentered="1"/>
  <pageMargins left="0.3" right="0.3" top="0.5" bottom="0.5" header="0.5" footer="0.2"/>
  <pageSetup paperSize="9" orientation="landscape" verticalDpi="300" r:id="rId1"/>
  <headerFooter alignWithMargins="0">
    <oddFooter>&amp;C&amp;"Arial,Italic"&amp;8Page &amp;P of &amp;N</oddFooter>
  </headerFooter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rgb="FFFF0000"/>
  </sheetPr>
  <dimension ref="A1:AL20"/>
  <sheetViews>
    <sheetView view="pageBreakPreview" topLeftCell="A2" zoomScaleSheetLayoutView="100" workbookViewId="0">
      <selection activeCell="A6" sqref="A6:AI6"/>
    </sheetView>
  </sheetViews>
  <sheetFormatPr defaultRowHeight="15" x14ac:dyDescent="0.25"/>
  <cols>
    <col min="1" max="1" width="4.140625" style="28" customWidth="1"/>
    <col min="2" max="2" width="5.85546875" style="26" customWidth="1"/>
    <col min="3" max="3" width="7.28515625" style="26" customWidth="1"/>
    <col min="4" max="7" width="4.28515625" style="26" customWidth="1"/>
    <col min="8" max="8" width="6.85546875" style="26" customWidth="1"/>
    <col min="9" max="9" width="14.42578125" style="28" customWidth="1"/>
    <col min="10" max="10" width="27.28515625" style="28" customWidth="1"/>
    <col min="11" max="11" width="13.42578125" style="28" customWidth="1"/>
    <col min="12" max="13" width="12.42578125" style="28" customWidth="1"/>
    <col min="14" max="15" width="4.42578125" style="28" customWidth="1"/>
    <col min="16" max="16" width="5.140625" style="28" customWidth="1"/>
    <col min="17" max="18" width="5.85546875" style="28" customWidth="1"/>
    <col min="19" max="22" width="4.140625" style="28" customWidth="1"/>
    <col min="23" max="23" width="5.28515625" style="28" customWidth="1"/>
    <col min="24" max="25" width="4.28515625" style="28" customWidth="1"/>
    <col min="26" max="28" width="6.42578125" style="28" customWidth="1"/>
    <col min="29" max="32" width="5.85546875" style="28" customWidth="1"/>
    <col min="33" max="33" width="10.42578125" style="28" customWidth="1"/>
    <col min="34" max="34" width="9.28515625" style="28" customWidth="1"/>
    <col min="35" max="35" width="9.5703125" style="28" customWidth="1"/>
    <col min="36" max="36" width="11.42578125" style="28" customWidth="1"/>
    <col min="37" max="37" width="10.5703125" style="28" customWidth="1"/>
    <col min="38" max="38" width="10.85546875" style="28" customWidth="1"/>
    <col min="39" max="16384" width="9.140625" style="28"/>
  </cols>
  <sheetData>
    <row r="1" spans="1:38" ht="13.5" x14ac:dyDescent="0.25">
      <c r="A1" s="223"/>
      <c r="B1" s="223"/>
      <c r="C1" s="223"/>
      <c r="D1" s="223"/>
      <c r="E1" s="223"/>
      <c r="F1" s="223"/>
      <c r="G1" s="223"/>
      <c r="H1" s="223"/>
      <c r="I1" s="223"/>
      <c r="J1" s="223"/>
      <c r="K1" s="223"/>
      <c r="L1" s="223"/>
      <c r="M1" s="223"/>
      <c r="N1" s="223"/>
      <c r="O1" s="223"/>
      <c r="P1" s="223"/>
      <c r="Q1" s="223"/>
      <c r="R1" s="223"/>
      <c r="S1" s="223"/>
      <c r="T1" s="223"/>
      <c r="U1" s="223"/>
      <c r="V1" s="223"/>
      <c r="W1" s="223"/>
      <c r="X1" s="223"/>
      <c r="Y1" s="223"/>
      <c r="Z1" s="223"/>
      <c r="AA1" s="223"/>
      <c r="AB1" s="223"/>
      <c r="AC1" s="223"/>
      <c r="AD1" s="223"/>
      <c r="AE1" s="223"/>
      <c r="AF1" s="223"/>
      <c r="AG1" s="223"/>
      <c r="AH1" s="223"/>
      <c r="AI1" s="223"/>
      <c r="AJ1" s="27"/>
      <c r="AK1" s="27"/>
      <c r="AL1" s="27"/>
    </row>
    <row r="2" spans="1:38" ht="21" customHeight="1" x14ac:dyDescent="0.3">
      <c r="A2" s="224" t="s">
        <v>105</v>
      </c>
      <c r="B2" s="224"/>
      <c r="C2" s="224"/>
      <c r="D2" s="224"/>
      <c r="E2" s="224"/>
      <c r="F2" s="224"/>
      <c r="G2" s="224"/>
      <c r="H2" s="224"/>
      <c r="I2" s="224"/>
      <c r="J2" s="224"/>
      <c r="K2" s="224"/>
      <c r="L2" s="224"/>
      <c r="M2" s="224"/>
      <c r="N2" s="224"/>
      <c r="O2" s="224"/>
      <c r="P2" s="224"/>
      <c r="Q2" s="224"/>
      <c r="R2" s="224"/>
      <c r="S2" s="224"/>
      <c r="T2" s="224"/>
      <c r="U2" s="224"/>
      <c r="V2" s="224"/>
      <c r="W2" s="224"/>
      <c r="X2" s="224"/>
      <c r="Y2" s="224"/>
      <c r="Z2" s="224"/>
      <c r="AA2" s="224"/>
      <c r="AB2" s="224"/>
      <c r="AC2" s="224"/>
      <c r="AD2" s="224"/>
      <c r="AE2" s="224"/>
      <c r="AF2" s="224"/>
      <c r="AG2" s="224"/>
      <c r="AH2" s="224"/>
      <c r="AI2" s="224"/>
      <c r="AJ2" s="27"/>
      <c r="AK2" s="27"/>
      <c r="AL2" s="27"/>
    </row>
    <row r="3" spans="1:38" s="31" customFormat="1" ht="21.75" customHeight="1" x14ac:dyDescent="0.2">
      <c r="A3" s="29"/>
      <c r="B3" s="30"/>
      <c r="C3" s="30"/>
      <c r="D3" s="30"/>
      <c r="E3" s="30"/>
      <c r="F3" s="30"/>
      <c r="G3" s="30"/>
      <c r="H3" s="30"/>
      <c r="Q3" s="64" t="s">
        <v>77</v>
      </c>
      <c r="R3" s="64"/>
      <c r="S3" s="64"/>
      <c r="T3" s="64"/>
      <c r="U3" s="64"/>
      <c r="V3" s="64"/>
      <c r="W3" s="64"/>
      <c r="X3" s="64"/>
      <c r="Y3" s="64"/>
      <c r="Z3" s="64"/>
      <c r="AA3" s="64"/>
      <c r="AB3" s="64"/>
      <c r="AC3" s="64"/>
      <c r="AD3" s="64"/>
      <c r="AE3" s="64"/>
      <c r="AF3" s="65"/>
      <c r="AG3" s="66"/>
      <c r="AH3" s="67"/>
      <c r="AI3" s="67"/>
      <c r="AJ3" s="64"/>
    </row>
    <row r="4" spans="1:38" s="35" customFormat="1" ht="19.5" hidden="1" customHeight="1" x14ac:dyDescent="0.35">
      <c r="A4" s="34" t="s">
        <v>65</v>
      </c>
      <c r="B4" s="34"/>
      <c r="C4" s="34"/>
      <c r="D4" s="34"/>
      <c r="E4" s="34"/>
      <c r="F4" s="34"/>
      <c r="G4" s="34"/>
      <c r="H4" s="34"/>
      <c r="AF4" s="32"/>
      <c r="AG4" s="32"/>
      <c r="AH4" s="33"/>
      <c r="AI4" s="33"/>
    </row>
    <row r="5" spans="1:38" s="35" customFormat="1" ht="21" customHeight="1" x14ac:dyDescent="0.3">
      <c r="A5" s="36" t="s">
        <v>60</v>
      </c>
      <c r="I5" s="36"/>
      <c r="J5" s="36"/>
      <c r="K5" s="36"/>
      <c r="L5" s="36"/>
      <c r="M5" s="36"/>
      <c r="N5" s="36"/>
      <c r="O5" s="36"/>
      <c r="P5" s="36"/>
      <c r="Q5" s="36"/>
      <c r="R5" s="36"/>
      <c r="S5" s="36"/>
      <c r="T5" s="36"/>
      <c r="U5" s="36"/>
      <c r="V5" s="36"/>
      <c r="W5" s="36"/>
      <c r="X5" s="36"/>
      <c r="Y5" s="36"/>
      <c r="Z5" s="36"/>
      <c r="AA5" s="36"/>
      <c r="AB5" s="36"/>
      <c r="AC5" s="36"/>
      <c r="AD5" s="36"/>
      <c r="AE5" s="36"/>
      <c r="AF5" s="36"/>
      <c r="AG5" s="36"/>
      <c r="AH5" s="36"/>
      <c r="AI5" s="36"/>
      <c r="AJ5" s="36"/>
    </row>
    <row r="6" spans="1:38" s="35" customFormat="1" ht="21" customHeight="1" x14ac:dyDescent="0.3">
      <c r="A6" s="225" t="s">
        <v>119</v>
      </c>
      <c r="B6" s="225"/>
      <c r="C6" s="225"/>
      <c r="D6" s="225"/>
      <c r="E6" s="225"/>
      <c r="F6" s="225"/>
      <c r="G6" s="225"/>
      <c r="H6" s="225"/>
      <c r="I6" s="225"/>
      <c r="J6" s="225"/>
      <c r="K6" s="225"/>
      <c r="L6" s="225"/>
      <c r="M6" s="225"/>
      <c r="N6" s="225"/>
      <c r="O6" s="225"/>
      <c r="P6" s="225"/>
      <c r="Q6" s="225"/>
      <c r="R6" s="225"/>
      <c r="S6" s="225"/>
      <c r="T6" s="225"/>
      <c r="U6" s="225"/>
      <c r="V6" s="225"/>
      <c r="W6" s="225"/>
      <c r="X6" s="225"/>
      <c r="Y6" s="225"/>
      <c r="Z6" s="225"/>
      <c r="AA6" s="225"/>
      <c r="AB6" s="225"/>
      <c r="AC6" s="225"/>
      <c r="AD6" s="225"/>
      <c r="AE6" s="225"/>
      <c r="AF6" s="225"/>
      <c r="AG6" s="225"/>
      <c r="AH6" s="225"/>
      <c r="AI6" s="225"/>
      <c r="AJ6" s="37"/>
    </row>
    <row r="7" spans="1:38" s="39" customFormat="1" ht="27.75" customHeight="1" x14ac:dyDescent="0.3">
      <c r="A7" s="38" t="s">
        <v>106</v>
      </c>
      <c r="B7" s="25"/>
      <c r="C7" s="24"/>
      <c r="D7" s="25"/>
      <c r="E7" s="25"/>
      <c r="F7" s="25"/>
      <c r="G7" s="25"/>
      <c r="H7" s="25"/>
      <c r="J7" s="38"/>
      <c r="K7" s="40"/>
      <c r="L7" s="40"/>
      <c r="M7" s="40"/>
      <c r="N7" s="40"/>
      <c r="O7" s="40"/>
      <c r="P7" s="40"/>
      <c r="Q7" s="40"/>
      <c r="R7" s="40"/>
      <c r="S7" s="40"/>
      <c r="T7" s="40"/>
      <c r="U7" s="40"/>
      <c r="V7" s="40"/>
      <c r="W7" s="40"/>
      <c r="X7" s="40"/>
      <c r="Y7" s="40"/>
      <c r="Z7" s="40"/>
      <c r="AA7" s="40"/>
      <c r="AB7" s="40"/>
      <c r="AC7" s="40"/>
      <c r="AD7" s="40"/>
      <c r="AE7" s="40"/>
      <c r="AF7" s="40"/>
      <c r="AH7" s="40"/>
      <c r="AI7" s="40"/>
      <c r="AJ7" s="40"/>
    </row>
    <row r="8" spans="1:38" s="39" customFormat="1" ht="27.75" customHeight="1" thickBot="1" x14ac:dyDescent="0.35">
      <c r="A8" s="38" t="s">
        <v>107</v>
      </c>
      <c r="B8" s="25"/>
      <c r="C8" s="24"/>
      <c r="D8" s="25"/>
      <c r="E8" s="25"/>
      <c r="F8" s="25"/>
      <c r="G8" s="25"/>
      <c r="H8" s="25"/>
      <c r="J8" s="40"/>
      <c r="Y8" s="40"/>
      <c r="Z8" s="40"/>
      <c r="AA8" s="40"/>
      <c r="AB8" s="40"/>
      <c r="AD8" s="41"/>
      <c r="AE8" s="38"/>
      <c r="AG8" s="40"/>
      <c r="AI8" s="40"/>
      <c r="AJ8" s="40"/>
    </row>
    <row r="9" spans="1:38" s="43" customFormat="1" ht="63" customHeight="1" x14ac:dyDescent="0.2">
      <c r="A9" s="226" t="s">
        <v>39</v>
      </c>
      <c r="B9" s="249" t="s">
        <v>70</v>
      </c>
      <c r="C9" s="249"/>
      <c r="D9" s="249"/>
      <c r="E9" s="249"/>
      <c r="F9" s="249"/>
      <c r="G9" s="249"/>
      <c r="H9" s="249"/>
      <c r="I9" s="228" t="s">
        <v>78</v>
      </c>
      <c r="J9" s="230" t="s">
        <v>69</v>
      </c>
      <c r="K9" s="230" t="s">
        <v>54</v>
      </c>
      <c r="L9" s="259" t="s">
        <v>79</v>
      </c>
      <c r="M9" s="261" t="s">
        <v>80</v>
      </c>
      <c r="N9" s="231" t="s">
        <v>66</v>
      </c>
      <c r="O9" s="232"/>
      <c r="P9" s="232"/>
      <c r="Q9" s="232"/>
      <c r="R9" s="232"/>
      <c r="S9" s="232"/>
      <c r="T9" s="232"/>
      <c r="U9" s="232"/>
      <c r="V9" s="232"/>
      <c r="W9" s="233"/>
      <c r="X9" s="231" t="s">
        <v>56</v>
      </c>
      <c r="Y9" s="232"/>
      <c r="Z9" s="232"/>
      <c r="AA9" s="232"/>
      <c r="AB9" s="232"/>
      <c r="AC9" s="232"/>
      <c r="AD9" s="232"/>
      <c r="AE9" s="232"/>
      <c r="AF9" s="233"/>
      <c r="AG9" s="231" t="s">
        <v>50</v>
      </c>
      <c r="AH9" s="232"/>
      <c r="AI9" s="233"/>
      <c r="AJ9" s="238" t="s">
        <v>68</v>
      </c>
      <c r="AK9" s="42"/>
      <c r="AL9" s="42"/>
    </row>
    <row r="10" spans="1:38" s="43" customFormat="1" ht="15" customHeight="1" x14ac:dyDescent="0.2">
      <c r="A10" s="227"/>
      <c r="B10" s="250" t="s">
        <v>71</v>
      </c>
      <c r="C10" s="250" t="s">
        <v>72</v>
      </c>
      <c r="D10" s="250" t="s">
        <v>73</v>
      </c>
      <c r="E10" s="250" t="s">
        <v>74</v>
      </c>
      <c r="F10" s="250" t="s">
        <v>75</v>
      </c>
      <c r="G10" s="250" t="s">
        <v>76</v>
      </c>
      <c r="H10" s="207"/>
      <c r="I10" s="229"/>
      <c r="J10" s="230"/>
      <c r="K10" s="230"/>
      <c r="L10" s="259"/>
      <c r="M10" s="261"/>
      <c r="N10" s="236" t="s">
        <v>101</v>
      </c>
      <c r="O10" s="81"/>
      <c r="P10" s="234" t="s">
        <v>83</v>
      </c>
      <c r="Q10" s="226" t="s">
        <v>51</v>
      </c>
      <c r="R10" s="226" t="s">
        <v>53</v>
      </c>
      <c r="S10" s="230" t="s">
        <v>52</v>
      </c>
      <c r="T10" s="230"/>
      <c r="U10" s="230"/>
      <c r="V10" s="230"/>
      <c r="W10" s="240" t="s">
        <v>88</v>
      </c>
      <c r="X10" s="242" t="s">
        <v>46</v>
      </c>
      <c r="Y10" s="243"/>
      <c r="Z10" s="243"/>
      <c r="AA10" s="243"/>
      <c r="AB10" s="238"/>
      <c r="AC10" s="244" t="s">
        <v>45</v>
      </c>
      <c r="AD10" s="244" t="s">
        <v>42</v>
      </c>
      <c r="AE10" s="244" t="s">
        <v>63</v>
      </c>
      <c r="AF10" s="245" t="s">
        <v>43</v>
      </c>
      <c r="AG10" s="258" t="s">
        <v>48</v>
      </c>
      <c r="AH10" s="230" t="s">
        <v>47</v>
      </c>
      <c r="AI10" s="246" t="s">
        <v>64</v>
      </c>
      <c r="AJ10" s="238"/>
      <c r="AK10" s="42"/>
      <c r="AL10" s="42"/>
    </row>
    <row r="11" spans="1:38" s="43" customFormat="1" ht="177" thickBot="1" x14ac:dyDescent="0.25">
      <c r="A11" s="227"/>
      <c r="B11" s="251"/>
      <c r="C11" s="251"/>
      <c r="D11" s="251"/>
      <c r="E11" s="251"/>
      <c r="F11" s="251"/>
      <c r="G11" s="251"/>
      <c r="H11" s="208"/>
      <c r="I11" s="229"/>
      <c r="J11" s="228"/>
      <c r="K11" s="228"/>
      <c r="L11" s="260"/>
      <c r="M11" s="262"/>
      <c r="N11" s="237"/>
      <c r="O11" s="84" t="s">
        <v>102</v>
      </c>
      <c r="P11" s="235"/>
      <c r="Q11" s="239"/>
      <c r="R11" s="239"/>
      <c r="S11" s="62" t="s">
        <v>84</v>
      </c>
      <c r="T11" s="62" t="s">
        <v>85</v>
      </c>
      <c r="U11" s="62" t="s">
        <v>86</v>
      </c>
      <c r="V11" s="63" t="s">
        <v>87</v>
      </c>
      <c r="W11" s="241"/>
      <c r="X11" s="112" t="s">
        <v>40</v>
      </c>
      <c r="Y11" s="83" t="s">
        <v>41</v>
      </c>
      <c r="Z11" s="83" t="s">
        <v>55</v>
      </c>
      <c r="AA11" s="83" t="s">
        <v>61</v>
      </c>
      <c r="AB11" s="83" t="s">
        <v>62</v>
      </c>
      <c r="AC11" s="244"/>
      <c r="AD11" s="244"/>
      <c r="AE11" s="244"/>
      <c r="AF11" s="245"/>
      <c r="AG11" s="258"/>
      <c r="AH11" s="230"/>
      <c r="AI11" s="246"/>
      <c r="AJ11" s="238"/>
      <c r="AK11" s="42"/>
      <c r="AL11" s="42"/>
    </row>
    <row r="12" spans="1:38" s="51" customFormat="1" ht="30" customHeight="1" thickBot="1" x14ac:dyDescent="0.25">
      <c r="A12" s="123">
        <v>1</v>
      </c>
      <c r="B12" s="190" t="s">
        <v>108</v>
      </c>
      <c r="C12" s="190" t="s">
        <v>109</v>
      </c>
      <c r="D12" s="190">
        <v>18</v>
      </c>
      <c r="E12" s="190">
        <v>31</v>
      </c>
      <c r="F12" s="190">
        <v>81</v>
      </c>
      <c r="G12" s="190">
        <v>1</v>
      </c>
      <c r="H12" s="190">
        <v>2025</v>
      </c>
      <c r="I12" s="124" t="s">
        <v>110</v>
      </c>
      <c r="J12" s="124" t="s">
        <v>112</v>
      </c>
      <c r="K12" s="125">
        <v>1500000</v>
      </c>
      <c r="L12" s="125"/>
      <c r="M12" s="126"/>
      <c r="N12" s="87"/>
      <c r="O12" s="47">
        <v>1</v>
      </c>
      <c r="P12" s="46"/>
      <c r="Q12" s="47">
        <v>0</v>
      </c>
      <c r="R12" s="47">
        <v>0</v>
      </c>
      <c r="S12" s="47"/>
      <c r="T12" s="47"/>
      <c r="U12" s="47"/>
      <c r="V12" s="47">
        <v>0</v>
      </c>
      <c r="W12" s="88">
        <v>0</v>
      </c>
      <c r="X12" s="113">
        <v>0</v>
      </c>
      <c r="Y12" s="48">
        <v>0</v>
      </c>
      <c r="Z12" s="48">
        <v>0</v>
      </c>
      <c r="AA12" s="48">
        <v>0</v>
      </c>
      <c r="AB12" s="48">
        <v>0</v>
      </c>
      <c r="AC12" s="48">
        <v>0</v>
      </c>
      <c r="AD12" s="48">
        <v>0</v>
      </c>
      <c r="AE12" s="48">
        <v>0</v>
      </c>
      <c r="AF12" s="114">
        <v>0</v>
      </c>
      <c r="AG12" s="90">
        <v>0</v>
      </c>
      <c r="AH12" s="49">
        <v>0</v>
      </c>
      <c r="AI12" s="91">
        <v>0</v>
      </c>
      <c r="AJ12" s="115"/>
      <c r="AK12" s="50"/>
      <c r="AL12" s="50"/>
    </row>
    <row r="13" spans="1:38" s="51" customFormat="1" ht="39" thickBot="1" x14ac:dyDescent="0.25">
      <c r="A13" s="127">
        <v>2</v>
      </c>
      <c r="B13" s="190" t="s">
        <v>108</v>
      </c>
      <c r="C13" s="190" t="s">
        <v>109</v>
      </c>
      <c r="D13" s="190">
        <v>18</v>
      </c>
      <c r="E13" s="190">
        <v>31</v>
      </c>
      <c r="F13" s="190">
        <v>81</v>
      </c>
      <c r="G13" s="190">
        <v>2</v>
      </c>
      <c r="H13" s="190">
        <v>2025</v>
      </c>
      <c r="I13" s="124" t="s">
        <v>111</v>
      </c>
      <c r="J13" s="45" t="s">
        <v>113</v>
      </c>
      <c r="K13" s="46">
        <v>1000000</v>
      </c>
      <c r="L13" s="46"/>
      <c r="M13" s="128"/>
      <c r="N13" s="87"/>
      <c r="O13" s="47">
        <v>1</v>
      </c>
      <c r="P13" s="46"/>
      <c r="Q13" s="47">
        <v>0</v>
      </c>
      <c r="R13" s="47">
        <v>0</v>
      </c>
      <c r="S13" s="47"/>
      <c r="T13" s="47"/>
      <c r="U13" s="47"/>
      <c r="V13" s="47">
        <v>0</v>
      </c>
      <c r="W13" s="88">
        <v>0</v>
      </c>
      <c r="X13" s="113">
        <v>0</v>
      </c>
      <c r="Y13" s="48">
        <v>0</v>
      </c>
      <c r="Z13" s="48">
        <v>0</v>
      </c>
      <c r="AA13" s="48">
        <v>0</v>
      </c>
      <c r="AB13" s="48">
        <v>0</v>
      </c>
      <c r="AC13" s="48">
        <v>0</v>
      </c>
      <c r="AD13" s="48">
        <v>0</v>
      </c>
      <c r="AE13" s="48">
        <v>0</v>
      </c>
      <c r="AF13" s="114">
        <v>0</v>
      </c>
      <c r="AG13" s="90">
        <v>0</v>
      </c>
      <c r="AH13" s="49">
        <v>0</v>
      </c>
      <c r="AI13" s="91">
        <v>0</v>
      </c>
      <c r="AJ13" s="115"/>
      <c r="AK13" s="50"/>
      <c r="AL13" s="50"/>
    </row>
    <row r="14" spans="1:38" ht="30" customHeight="1" thickBot="1" x14ac:dyDescent="0.25">
      <c r="A14" s="255" t="s">
        <v>82</v>
      </c>
      <c r="B14" s="256"/>
      <c r="C14" s="256"/>
      <c r="D14" s="256"/>
      <c r="E14" s="256"/>
      <c r="F14" s="256"/>
      <c r="G14" s="256"/>
      <c r="H14" s="256"/>
      <c r="I14" s="256"/>
      <c r="J14" s="257"/>
      <c r="K14" s="129">
        <f>SUM(K12:K13)</f>
        <v>2500000</v>
      </c>
      <c r="L14" s="129"/>
      <c r="M14" s="130"/>
      <c r="N14" s="131"/>
      <c r="O14" s="132">
        <f>SUM(O12:O13)</f>
        <v>2</v>
      </c>
      <c r="P14" s="129"/>
      <c r="Q14" s="132">
        <v>0</v>
      </c>
      <c r="R14" s="132">
        <v>0</v>
      </c>
      <c r="S14" s="132"/>
      <c r="T14" s="132"/>
      <c r="U14" s="132"/>
      <c r="V14" s="132">
        <v>0</v>
      </c>
      <c r="W14" s="133">
        <v>0</v>
      </c>
      <c r="X14" s="134">
        <v>0</v>
      </c>
      <c r="Y14" s="135">
        <v>0</v>
      </c>
      <c r="Z14" s="135">
        <v>0</v>
      </c>
      <c r="AA14" s="135">
        <v>0</v>
      </c>
      <c r="AB14" s="135">
        <v>0</v>
      </c>
      <c r="AC14" s="135">
        <v>0</v>
      </c>
      <c r="AD14" s="135">
        <v>0</v>
      </c>
      <c r="AE14" s="135">
        <v>0</v>
      </c>
      <c r="AF14" s="136">
        <v>0</v>
      </c>
      <c r="AG14" s="137">
        <v>0</v>
      </c>
      <c r="AH14" s="138">
        <v>0</v>
      </c>
      <c r="AI14" s="139">
        <v>0</v>
      </c>
      <c r="AJ14" s="140"/>
    </row>
    <row r="15" spans="1:38" ht="30" customHeight="1" thickBot="1" x14ac:dyDescent="0.25">
      <c r="A15" s="255" t="s">
        <v>81</v>
      </c>
      <c r="B15" s="256"/>
      <c r="C15" s="256"/>
      <c r="D15" s="256"/>
      <c r="E15" s="256"/>
      <c r="F15" s="256"/>
      <c r="G15" s="256"/>
      <c r="H15" s="256"/>
      <c r="I15" s="256"/>
      <c r="J15" s="257"/>
      <c r="K15" s="129">
        <v>0</v>
      </c>
      <c r="L15" s="129"/>
      <c r="M15" s="130"/>
      <c r="N15" s="131"/>
      <c r="O15" s="129"/>
      <c r="P15" s="129"/>
      <c r="Q15" s="132">
        <v>0</v>
      </c>
      <c r="R15" s="132">
        <v>0</v>
      </c>
      <c r="S15" s="132"/>
      <c r="T15" s="132"/>
      <c r="U15" s="132"/>
      <c r="V15" s="132">
        <v>0</v>
      </c>
      <c r="W15" s="133">
        <v>0</v>
      </c>
      <c r="X15" s="134">
        <v>0</v>
      </c>
      <c r="Y15" s="135">
        <v>0</v>
      </c>
      <c r="Z15" s="135">
        <v>0</v>
      </c>
      <c r="AA15" s="135">
        <v>0</v>
      </c>
      <c r="AB15" s="135">
        <v>0</v>
      </c>
      <c r="AC15" s="135">
        <v>0</v>
      </c>
      <c r="AD15" s="135">
        <v>0</v>
      </c>
      <c r="AE15" s="135">
        <v>0</v>
      </c>
      <c r="AF15" s="136">
        <v>0</v>
      </c>
      <c r="AG15" s="137">
        <v>0</v>
      </c>
      <c r="AH15" s="138">
        <v>0</v>
      </c>
      <c r="AI15" s="139">
        <v>0</v>
      </c>
      <c r="AJ15" s="140"/>
    </row>
    <row r="16" spans="1:38" s="195" customFormat="1" ht="27.75" customHeight="1" thickBot="1" x14ac:dyDescent="0.25">
      <c r="A16" s="252" t="s">
        <v>49</v>
      </c>
      <c r="B16" s="253"/>
      <c r="C16" s="253"/>
      <c r="D16" s="253"/>
      <c r="E16" s="253"/>
      <c r="F16" s="253"/>
      <c r="G16" s="253"/>
      <c r="H16" s="253"/>
      <c r="I16" s="253"/>
      <c r="J16" s="254"/>
      <c r="K16" s="191">
        <f>K14+K15</f>
        <v>2500000</v>
      </c>
      <c r="L16" s="191"/>
      <c r="M16" s="192"/>
      <c r="N16" s="193"/>
      <c r="O16" s="196">
        <f>O14</f>
        <v>2</v>
      </c>
      <c r="P16" s="191"/>
      <c r="Q16" s="191">
        <f t="shared" ref="Q16:AI16" si="0">SUM(Q12:Q15)</f>
        <v>0</v>
      </c>
      <c r="R16" s="191">
        <f t="shared" si="0"/>
        <v>0</v>
      </c>
      <c r="S16" s="191"/>
      <c r="T16" s="191"/>
      <c r="U16" s="191"/>
      <c r="V16" s="191"/>
      <c r="W16" s="192"/>
      <c r="X16" s="193"/>
      <c r="Y16" s="191"/>
      <c r="Z16" s="191">
        <f t="shared" si="0"/>
        <v>0</v>
      </c>
      <c r="AA16" s="191">
        <f t="shared" si="0"/>
        <v>0</v>
      </c>
      <c r="AB16" s="191">
        <f t="shared" si="0"/>
        <v>0</v>
      </c>
      <c r="AC16" s="191">
        <f t="shared" si="0"/>
        <v>0</v>
      </c>
      <c r="AD16" s="191">
        <f t="shared" si="0"/>
        <v>0</v>
      </c>
      <c r="AE16" s="191">
        <f t="shared" si="0"/>
        <v>0</v>
      </c>
      <c r="AF16" s="192">
        <f t="shared" si="0"/>
        <v>0</v>
      </c>
      <c r="AG16" s="193">
        <f t="shared" si="0"/>
        <v>0</v>
      </c>
      <c r="AH16" s="191">
        <f t="shared" si="0"/>
        <v>0</v>
      </c>
      <c r="AI16" s="192">
        <f t="shared" si="0"/>
        <v>0</v>
      </c>
      <c r="AJ16" s="194"/>
    </row>
    <row r="17" spans="1:35" s="52" customFormat="1" ht="18" customHeight="1" x14ac:dyDescent="0.25">
      <c r="A17" s="247" t="s">
        <v>44</v>
      </c>
      <c r="B17" s="248"/>
      <c r="C17" s="248"/>
      <c r="D17" s="248"/>
      <c r="E17" s="248"/>
      <c r="F17" s="248"/>
      <c r="G17" s="248"/>
      <c r="H17" s="248"/>
      <c r="I17" s="248"/>
      <c r="J17" s="248"/>
      <c r="K17" s="248"/>
      <c r="L17" s="248"/>
      <c r="M17" s="248"/>
      <c r="N17" s="248"/>
      <c r="O17" s="248"/>
      <c r="P17" s="248"/>
      <c r="Q17" s="248"/>
      <c r="R17" s="248"/>
      <c r="S17" s="248"/>
      <c r="T17" s="248"/>
      <c r="U17" s="248"/>
      <c r="V17" s="248"/>
      <c r="W17" s="248"/>
      <c r="X17" s="248"/>
      <c r="Y17" s="248"/>
      <c r="Z17" s="248"/>
      <c r="AA17" s="248"/>
      <c r="AB17" s="248"/>
      <c r="AC17" s="248"/>
      <c r="AD17" s="248"/>
      <c r="AE17" s="248"/>
      <c r="AF17" s="248"/>
      <c r="AG17" s="248"/>
      <c r="AH17" s="248"/>
      <c r="AI17" s="248"/>
    </row>
    <row r="18" spans="1:35" s="54" customFormat="1" ht="21" customHeight="1" x14ac:dyDescent="0.25">
      <c r="A18" s="53"/>
      <c r="B18" s="26"/>
      <c r="C18" s="26"/>
      <c r="D18" s="26"/>
      <c r="E18" s="26"/>
      <c r="F18" s="26"/>
      <c r="G18" s="26"/>
      <c r="H18" s="26"/>
    </row>
    <row r="19" spans="1:35" s="35" customFormat="1" ht="27.75" customHeight="1" x14ac:dyDescent="0.3">
      <c r="A19" s="55" t="s">
        <v>67</v>
      </c>
      <c r="B19" s="26"/>
      <c r="C19" s="26"/>
      <c r="D19" s="26"/>
      <c r="E19" s="26"/>
      <c r="F19" s="26"/>
      <c r="G19" s="26"/>
      <c r="H19" s="26"/>
      <c r="I19" s="56"/>
      <c r="J19" s="57"/>
      <c r="K19" s="58"/>
      <c r="L19" s="58"/>
      <c r="M19" s="58"/>
      <c r="N19" s="58"/>
      <c r="O19" s="58"/>
      <c r="P19" s="58"/>
      <c r="Q19" s="57"/>
      <c r="R19" s="58"/>
      <c r="S19" s="58"/>
      <c r="T19" s="58"/>
      <c r="U19" s="58"/>
      <c r="V19" s="58"/>
      <c r="W19" s="57"/>
      <c r="X19" s="59"/>
      <c r="Y19" s="57"/>
      <c r="Z19" s="59"/>
      <c r="AA19" s="59"/>
      <c r="AB19" s="60"/>
      <c r="AC19" s="60"/>
      <c r="AD19" s="60"/>
    </row>
    <row r="20" spans="1:35" s="35" customFormat="1" ht="28.5" customHeight="1" x14ac:dyDescent="0.3">
      <c r="A20" s="61">
        <v>1</v>
      </c>
      <c r="B20" s="26"/>
      <c r="C20" s="26"/>
      <c r="D20" s="26"/>
      <c r="E20" s="26"/>
      <c r="F20" s="26"/>
      <c r="G20" s="26"/>
      <c r="H20" s="26"/>
      <c r="I20" s="56" t="s">
        <v>57</v>
      </c>
      <c r="J20" s="57"/>
      <c r="K20" s="58"/>
      <c r="L20" s="58"/>
      <c r="M20" s="58"/>
      <c r="N20" s="58"/>
      <c r="O20" s="58"/>
      <c r="P20" s="58"/>
      <c r="Q20" s="57" t="s">
        <v>58</v>
      </c>
      <c r="R20" s="58"/>
      <c r="S20" s="58"/>
      <c r="T20" s="58"/>
      <c r="U20" s="58"/>
      <c r="V20" s="58"/>
      <c r="W20" s="57"/>
      <c r="Y20" s="57"/>
      <c r="Z20" s="59"/>
      <c r="AA20" s="59" t="s">
        <v>59</v>
      </c>
      <c r="AC20" s="60"/>
      <c r="AD20" s="60"/>
    </row>
  </sheetData>
  <mergeCells count="38">
    <mergeCell ref="A17:AI17"/>
    <mergeCell ref="B9:H9"/>
    <mergeCell ref="G10:G11"/>
    <mergeCell ref="F10:F11"/>
    <mergeCell ref="E10:E11"/>
    <mergeCell ref="D10:D11"/>
    <mergeCell ref="A16:J16"/>
    <mergeCell ref="A15:J15"/>
    <mergeCell ref="A14:J14"/>
    <mergeCell ref="AG10:AG11"/>
    <mergeCell ref="AH10:AH11"/>
    <mergeCell ref="B10:B11"/>
    <mergeCell ref="C10:C11"/>
    <mergeCell ref="L9:L11"/>
    <mergeCell ref="M9:M11"/>
    <mergeCell ref="AJ9:AJ11"/>
    <mergeCell ref="Q10:Q11"/>
    <mergeCell ref="R10:R11"/>
    <mergeCell ref="W10:W11"/>
    <mergeCell ref="X10:AB10"/>
    <mergeCell ref="AC10:AC11"/>
    <mergeCell ref="AD10:AD11"/>
    <mergeCell ref="AE10:AE11"/>
    <mergeCell ref="AF10:AF11"/>
    <mergeCell ref="AI10:AI11"/>
    <mergeCell ref="N9:W9"/>
    <mergeCell ref="A1:AI1"/>
    <mergeCell ref="A2:AI2"/>
    <mergeCell ref="A6:AI6"/>
    <mergeCell ref="A9:A11"/>
    <mergeCell ref="I9:I11"/>
    <mergeCell ref="J9:J11"/>
    <mergeCell ref="K9:K11"/>
    <mergeCell ref="X9:AF9"/>
    <mergeCell ref="AG9:AI9"/>
    <mergeCell ref="P10:P11"/>
    <mergeCell ref="S10:V10"/>
    <mergeCell ref="N10:N11"/>
  </mergeCells>
  <printOptions horizontalCentered="1"/>
  <pageMargins left="0.17" right="0.17" top="0.5" bottom="0.5" header="0.3" footer="0.3"/>
  <pageSetup paperSize="9" scale="85" orientation="landscape" r:id="rId1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rgb="FFFF0000"/>
  </sheetPr>
  <dimension ref="A1:T17"/>
  <sheetViews>
    <sheetView view="pageBreakPreview" topLeftCell="A4" zoomScaleSheetLayoutView="100" workbookViewId="0">
      <selection activeCell="A6" sqref="A6:S6"/>
    </sheetView>
  </sheetViews>
  <sheetFormatPr defaultRowHeight="12.75" x14ac:dyDescent="0.2"/>
  <cols>
    <col min="1" max="1" width="4.140625" style="19" customWidth="1"/>
    <col min="2" max="2" width="24.28515625" style="19" customWidth="1"/>
    <col min="3" max="3" width="7.5703125" style="19" customWidth="1"/>
    <col min="4" max="5" width="16.85546875" style="79" customWidth="1"/>
    <col min="6" max="6" width="14.140625" style="79" customWidth="1"/>
    <col min="7" max="7" width="10.42578125" style="79" customWidth="1"/>
    <col min="8" max="8" width="9" style="19" customWidth="1"/>
    <col min="9" max="9" width="15.5703125" style="19" customWidth="1"/>
    <col min="10" max="10" width="5.85546875" style="19" customWidth="1"/>
    <col min="11" max="12" width="4.140625" style="19" customWidth="1"/>
    <col min="13" max="13" width="3" style="19" customWidth="1"/>
    <col min="14" max="14" width="4.140625" style="19" customWidth="1"/>
    <col min="15" max="15" width="5.28515625" style="19" customWidth="1"/>
    <col min="16" max="16" width="10.42578125" style="19" customWidth="1"/>
    <col min="17" max="17" width="15.42578125" style="19" customWidth="1"/>
    <col min="18" max="18" width="9.5703125" style="19" customWidth="1"/>
    <col min="19" max="19" width="15.7109375" style="19" customWidth="1"/>
    <col min="20" max="20" width="10.85546875" style="19" customWidth="1"/>
    <col min="21" max="16384" width="9.140625" style="19"/>
  </cols>
  <sheetData>
    <row r="1" spans="1:20" ht="13.5" x14ac:dyDescent="0.25">
      <c r="A1" s="276"/>
      <c r="B1" s="276"/>
      <c r="C1" s="276"/>
      <c r="D1" s="276"/>
      <c r="E1" s="276"/>
      <c r="F1" s="276"/>
      <c r="G1" s="276"/>
      <c r="H1" s="276"/>
      <c r="I1" s="276"/>
      <c r="J1" s="276"/>
      <c r="K1" s="276"/>
      <c r="L1" s="276"/>
      <c r="M1" s="276"/>
      <c r="N1" s="276"/>
      <c r="O1" s="276"/>
      <c r="P1" s="276"/>
      <c r="Q1" s="276"/>
      <c r="R1" s="276"/>
      <c r="S1" s="68"/>
      <c r="T1" s="18"/>
    </row>
    <row r="2" spans="1:20" ht="21" customHeight="1" x14ac:dyDescent="0.25">
      <c r="A2" s="277" t="s">
        <v>103</v>
      </c>
      <c r="B2" s="277"/>
      <c r="C2" s="277"/>
      <c r="D2" s="277"/>
      <c r="E2" s="277"/>
      <c r="F2" s="277"/>
      <c r="G2" s="277"/>
      <c r="H2" s="277"/>
      <c r="I2" s="277"/>
      <c r="J2" s="277"/>
      <c r="K2" s="277"/>
      <c r="L2" s="277"/>
      <c r="M2" s="277"/>
      <c r="N2" s="277"/>
      <c r="O2" s="277"/>
      <c r="P2" s="277"/>
      <c r="Q2" s="277"/>
      <c r="R2" s="277"/>
      <c r="S2" s="277"/>
      <c r="T2" s="18"/>
    </row>
    <row r="3" spans="1:20" ht="21" customHeight="1" x14ac:dyDescent="0.25">
      <c r="A3" s="277"/>
      <c r="B3" s="277"/>
      <c r="C3" s="277"/>
      <c r="D3" s="277"/>
      <c r="E3" s="277"/>
      <c r="F3" s="277"/>
      <c r="G3" s="277"/>
      <c r="H3" s="277"/>
      <c r="I3" s="277"/>
      <c r="J3" s="277"/>
      <c r="K3" s="277"/>
      <c r="L3" s="277"/>
      <c r="M3" s="277"/>
      <c r="N3" s="277"/>
      <c r="O3" s="277"/>
      <c r="P3" s="277"/>
      <c r="Q3" s="277"/>
      <c r="R3" s="277"/>
      <c r="S3" s="277"/>
      <c r="T3" s="18"/>
    </row>
    <row r="4" spans="1:20" ht="30" customHeight="1" x14ac:dyDescent="0.25">
      <c r="A4" s="277" t="s">
        <v>89</v>
      </c>
      <c r="B4" s="277"/>
      <c r="C4" s="277"/>
      <c r="D4" s="277"/>
      <c r="E4" s="277"/>
      <c r="F4" s="277"/>
      <c r="G4" s="277"/>
      <c r="H4" s="277"/>
      <c r="I4" s="277"/>
      <c r="J4" s="277"/>
      <c r="K4" s="277"/>
      <c r="L4" s="277"/>
      <c r="M4" s="277"/>
      <c r="N4" s="277"/>
      <c r="O4" s="277"/>
      <c r="P4" s="277"/>
      <c r="Q4" s="277"/>
      <c r="R4" s="277"/>
      <c r="S4" s="277"/>
      <c r="T4" s="18"/>
    </row>
    <row r="5" spans="1:20" ht="23.25" customHeight="1" x14ac:dyDescent="0.25">
      <c r="A5" s="277" t="s">
        <v>90</v>
      </c>
      <c r="B5" s="277"/>
      <c r="C5" s="277"/>
      <c r="D5" s="277"/>
      <c r="E5" s="277"/>
      <c r="F5" s="277"/>
      <c r="G5" s="277"/>
      <c r="H5" s="277"/>
      <c r="I5" s="277"/>
      <c r="J5" s="277"/>
      <c r="K5" s="277"/>
      <c r="L5" s="277"/>
      <c r="M5" s="277"/>
      <c r="N5" s="277"/>
      <c r="O5" s="277"/>
      <c r="P5" s="277"/>
      <c r="Q5" s="277"/>
      <c r="R5" s="277"/>
      <c r="S5" s="277"/>
      <c r="T5" s="18"/>
    </row>
    <row r="6" spans="1:20" s="21" customFormat="1" ht="18" customHeight="1" x14ac:dyDescent="0.3">
      <c r="A6" s="278" t="s">
        <v>120</v>
      </c>
      <c r="B6" s="278"/>
      <c r="C6" s="278"/>
      <c r="D6" s="278"/>
      <c r="E6" s="278"/>
      <c r="F6" s="278"/>
      <c r="G6" s="278"/>
      <c r="H6" s="278"/>
      <c r="I6" s="278"/>
      <c r="J6" s="278"/>
      <c r="K6" s="278"/>
      <c r="L6" s="278"/>
      <c r="M6" s="278"/>
      <c r="N6" s="278"/>
      <c r="O6" s="278"/>
      <c r="P6" s="278"/>
      <c r="Q6" s="278"/>
      <c r="R6" s="278"/>
      <c r="S6" s="278"/>
    </row>
    <row r="7" spans="1:20" s="22" customFormat="1" ht="27.75" customHeight="1" thickBot="1" x14ac:dyDescent="0.35">
      <c r="A7" s="283" t="s">
        <v>115</v>
      </c>
      <c r="B7" s="283"/>
      <c r="C7" s="283"/>
      <c r="D7" s="283"/>
      <c r="E7" s="283"/>
      <c r="F7" s="283"/>
      <c r="G7" s="80"/>
      <c r="P7" s="23"/>
      <c r="R7" s="23"/>
      <c r="S7" s="23"/>
    </row>
    <row r="8" spans="1:20" s="70" customFormat="1" ht="63" customHeight="1" x14ac:dyDescent="0.2">
      <c r="A8" s="271" t="s">
        <v>39</v>
      </c>
      <c r="B8" s="273" t="s">
        <v>74</v>
      </c>
      <c r="C8" s="285" t="s">
        <v>91</v>
      </c>
      <c r="D8" s="287" t="s">
        <v>54</v>
      </c>
      <c r="E8" s="287" t="s">
        <v>79</v>
      </c>
      <c r="F8" s="289" t="s">
        <v>80</v>
      </c>
      <c r="G8" s="265" t="s">
        <v>66</v>
      </c>
      <c r="H8" s="266"/>
      <c r="I8" s="266"/>
      <c r="J8" s="266"/>
      <c r="K8" s="266"/>
      <c r="L8" s="266"/>
      <c r="M8" s="266"/>
      <c r="N8" s="266"/>
      <c r="O8" s="267"/>
      <c r="P8" s="270" t="s">
        <v>92</v>
      </c>
      <c r="Q8" s="285" t="s">
        <v>93</v>
      </c>
      <c r="R8" s="292" t="s">
        <v>94</v>
      </c>
      <c r="S8" s="273" t="s">
        <v>95</v>
      </c>
      <c r="T8" s="69"/>
    </row>
    <row r="9" spans="1:20" s="70" customFormat="1" ht="15" customHeight="1" x14ac:dyDescent="0.2">
      <c r="A9" s="284"/>
      <c r="B9" s="273"/>
      <c r="C9" s="286"/>
      <c r="D9" s="287"/>
      <c r="E9" s="287"/>
      <c r="F9" s="289"/>
      <c r="G9" s="268" t="s">
        <v>99</v>
      </c>
      <c r="H9" s="271" t="s">
        <v>100</v>
      </c>
      <c r="I9" s="271" t="s">
        <v>51</v>
      </c>
      <c r="J9" s="271" t="s">
        <v>53</v>
      </c>
      <c r="K9" s="273" t="s">
        <v>52</v>
      </c>
      <c r="L9" s="273"/>
      <c r="M9" s="273"/>
      <c r="N9" s="273"/>
      <c r="O9" s="279" t="s">
        <v>88</v>
      </c>
      <c r="P9" s="270"/>
      <c r="Q9" s="286"/>
      <c r="R9" s="293"/>
      <c r="S9" s="273"/>
      <c r="T9" s="69"/>
    </row>
    <row r="10" spans="1:20" s="70" customFormat="1" ht="81.75" customHeight="1" thickBot="1" x14ac:dyDescent="0.25">
      <c r="A10" s="284"/>
      <c r="B10" s="285"/>
      <c r="C10" s="286"/>
      <c r="D10" s="288"/>
      <c r="E10" s="288"/>
      <c r="F10" s="290"/>
      <c r="G10" s="269"/>
      <c r="H10" s="272"/>
      <c r="I10" s="272"/>
      <c r="J10" s="272"/>
      <c r="K10" s="71" t="s">
        <v>84</v>
      </c>
      <c r="L10" s="71" t="s">
        <v>85</v>
      </c>
      <c r="M10" s="71" t="s">
        <v>86</v>
      </c>
      <c r="N10" s="72" t="s">
        <v>87</v>
      </c>
      <c r="O10" s="280"/>
      <c r="P10" s="270"/>
      <c r="Q10" s="291"/>
      <c r="R10" s="294"/>
      <c r="S10" s="273"/>
      <c r="T10" s="69"/>
    </row>
    <row r="11" spans="1:20" s="20" customFormat="1" ht="30" customHeight="1" thickBot="1" x14ac:dyDescent="0.25">
      <c r="A11" s="118"/>
      <c r="B11" s="119" t="s">
        <v>114</v>
      </c>
      <c r="C11" s="120">
        <v>2</v>
      </c>
      <c r="D11" s="121">
        <f>'Details Progress'!K16</f>
        <v>2500000</v>
      </c>
      <c r="E11" s="121">
        <v>0</v>
      </c>
      <c r="F11" s="122">
        <v>0</v>
      </c>
      <c r="G11" s="197">
        <v>2</v>
      </c>
      <c r="H11" s="73"/>
      <c r="I11" s="74"/>
      <c r="J11" s="75"/>
      <c r="K11" s="75"/>
      <c r="L11" s="75"/>
      <c r="M11" s="75"/>
      <c r="N11" s="75"/>
      <c r="O11" s="117"/>
      <c r="P11" s="116"/>
      <c r="Q11" s="76"/>
      <c r="R11" s="73"/>
      <c r="S11" s="76"/>
      <c r="T11" s="77"/>
    </row>
    <row r="12" spans="1:20" ht="30" customHeight="1" thickBot="1" x14ac:dyDescent="0.25">
      <c r="A12" s="281" t="s">
        <v>96</v>
      </c>
      <c r="B12" s="282"/>
      <c r="C12" s="141">
        <f>SUM(C11)</f>
        <v>2</v>
      </c>
      <c r="D12" s="142">
        <f>SUM(D11)</f>
        <v>2500000</v>
      </c>
      <c r="E12" s="142"/>
      <c r="F12" s="143"/>
      <c r="G12" s="206">
        <f>SUM(G11)</f>
        <v>2</v>
      </c>
      <c r="H12" s="144"/>
      <c r="I12" s="145"/>
      <c r="J12" s="145"/>
      <c r="K12" s="144"/>
      <c r="L12" s="144"/>
      <c r="M12" s="146"/>
      <c r="N12" s="146"/>
      <c r="O12" s="147"/>
      <c r="P12" s="148"/>
      <c r="Q12" s="149"/>
      <c r="R12" s="144"/>
      <c r="S12" s="150"/>
    </row>
    <row r="13" spans="1:20" ht="30" customHeight="1" thickBot="1" x14ac:dyDescent="0.25">
      <c r="A13" s="274" t="s">
        <v>97</v>
      </c>
      <c r="B13" s="275"/>
      <c r="C13" s="151"/>
      <c r="D13" s="152"/>
      <c r="E13" s="152"/>
      <c r="F13" s="153"/>
      <c r="G13" s="154"/>
      <c r="H13" s="155"/>
      <c r="I13" s="156"/>
      <c r="J13" s="157"/>
      <c r="K13" s="157"/>
      <c r="L13" s="157"/>
      <c r="M13" s="157"/>
      <c r="N13" s="157"/>
      <c r="O13" s="158"/>
      <c r="P13" s="159"/>
      <c r="Q13" s="160"/>
      <c r="R13" s="161"/>
      <c r="S13" s="162"/>
    </row>
    <row r="14" spans="1:20" s="78" customFormat="1" ht="30" customHeight="1" thickBot="1" x14ac:dyDescent="0.25">
      <c r="A14" s="263" t="s">
        <v>98</v>
      </c>
      <c r="B14" s="264"/>
      <c r="C14" s="163"/>
      <c r="D14" s="164"/>
      <c r="E14" s="165"/>
      <c r="F14" s="166"/>
      <c r="G14" s="167"/>
      <c r="H14" s="168"/>
      <c r="I14" s="169"/>
      <c r="J14" s="169"/>
      <c r="K14" s="169"/>
      <c r="L14" s="169"/>
      <c r="M14" s="169"/>
      <c r="N14" s="169"/>
      <c r="O14" s="170"/>
      <c r="P14" s="171"/>
      <c r="Q14" s="172"/>
      <c r="R14" s="173"/>
      <c r="S14" s="172"/>
    </row>
    <row r="15" spans="1:20" ht="21" customHeight="1" x14ac:dyDescent="0.2"/>
    <row r="16" spans="1:20" ht="27.75" customHeight="1" x14ac:dyDescent="0.2"/>
    <row r="17" ht="28.5" customHeight="1" x14ac:dyDescent="0.2"/>
  </sheetData>
  <mergeCells count="27">
    <mergeCell ref="A6:S6"/>
    <mergeCell ref="O9:O10"/>
    <mergeCell ref="A12:B12"/>
    <mergeCell ref="A7:F7"/>
    <mergeCell ref="A8:A10"/>
    <mergeCell ref="B8:B10"/>
    <mergeCell ref="C8:C10"/>
    <mergeCell ref="D8:D10"/>
    <mergeCell ref="E8:E10"/>
    <mergeCell ref="F8:F10"/>
    <mergeCell ref="Q8:Q10"/>
    <mergeCell ref="R8:R10"/>
    <mergeCell ref="S8:S10"/>
    <mergeCell ref="A1:R1"/>
    <mergeCell ref="A2:S2"/>
    <mergeCell ref="A3:S3"/>
    <mergeCell ref="A4:S4"/>
    <mergeCell ref="A5:S5"/>
    <mergeCell ref="A14:B14"/>
    <mergeCell ref="G8:O8"/>
    <mergeCell ref="G9:G10"/>
    <mergeCell ref="P8:P10"/>
    <mergeCell ref="H9:H10"/>
    <mergeCell ref="I9:I10"/>
    <mergeCell ref="J9:J10"/>
    <mergeCell ref="K9:N9"/>
    <mergeCell ref="A13:B13"/>
  </mergeCells>
  <printOptions horizontalCentered="1"/>
  <pageMargins left="0.17" right="0.17" top="0.5" bottom="0.5" header="0.3" footer="0.3"/>
  <pageSetup paperSize="5" scale="90" orientation="landscape" r:id="rId1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rgb="FFC00000"/>
  </sheetPr>
  <dimension ref="A1:AE20"/>
  <sheetViews>
    <sheetView tabSelected="1" workbookViewId="0">
      <selection activeCell="N14" sqref="N14"/>
    </sheetView>
  </sheetViews>
  <sheetFormatPr defaultRowHeight="12.75" x14ac:dyDescent="0.2"/>
  <cols>
    <col min="1" max="1" width="4.140625" style="28" customWidth="1"/>
    <col min="2" max="2" width="16" style="28" customWidth="1"/>
    <col min="3" max="3" width="27.28515625" style="28" customWidth="1"/>
    <col min="4" max="6" width="12.42578125" style="28" customWidth="1"/>
    <col min="7" max="8" width="4.42578125" style="28" customWidth="1"/>
    <col min="9" max="9" width="5.140625" style="28" customWidth="1"/>
    <col min="10" max="11" width="5.85546875" style="28" customWidth="1"/>
    <col min="12" max="15" width="4.140625" style="28" customWidth="1"/>
    <col min="16" max="16" width="5.28515625" style="28" customWidth="1"/>
    <col min="17" max="17" width="7.5703125" style="28" customWidth="1"/>
    <col min="18" max="18" width="4.28515625" style="28" customWidth="1"/>
    <col min="19" max="21" width="6.42578125" style="28" customWidth="1"/>
    <col min="22" max="25" width="5.85546875" style="28" customWidth="1"/>
    <col min="26" max="26" width="10.42578125" style="28" customWidth="1"/>
    <col min="27" max="27" width="9.28515625" style="28" customWidth="1"/>
    <col min="28" max="28" width="9.5703125" style="28" customWidth="1"/>
    <col min="29" max="29" width="11.42578125" style="28" customWidth="1"/>
    <col min="30" max="30" width="10.5703125" style="28" customWidth="1"/>
    <col min="31" max="31" width="10.85546875" style="28" customWidth="1"/>
    <col min="32" max="16384" width="9.140625" style="28"/>
  </cols>
  <sheetData>
    <row r="1" spans="1:31" ht="13.5" x14ac:dyDescent="0.25">
      <c r="A1" s="223"/>
      <c r="B1" s="223"/>
      <c r="C1" s="223"/>
      <c r="D1" s="223"/>
      <c r="E1" s="223"/>
      <c r="F1" s="223"/>
      <c r="G1" s="223"/>
      <c r="H1" s="223"/>
      <c r="I1" s="223"/>
      <c r="J1" s="223"/>
      <c r="K1" s="223"/>
      <c r="L1" s="223"/>
      <c r="M1" s="223"/>
      <c r="N1" s="223"/>
      <c r="O1" s="223"/>
      <c r="P1" s="223"/>
      <c r="Q1" s="223"/>
      <c r="R1" s="223"/>
      <c r="S1" s="223"/>
      <c r="T1" s="223"/>
      <c r="U1" s="223"/>
      <c r="V1" s="223"/>
      <c r="W1" s="223"/>
      <c r="X1" s="223"/>
      <c r="Y1" s="223"/>
      <c r="Z1" s="223"/>
      <c r="AA1" s="223"/>
      <c r="AB1" s="223"/>
      <c r="AC1" s="27"/>
      <c r="AD1" s="27"/>
      <c r="AE1" s="27"/>
    </row>
    <row r="2" spans="1:31" ht="21" customHeight="1" x14ac:dyDescent="0.3">
      <c r="A2" s="224" t="s">
        <v>104</v>
      </c>
      <c r="B2" s="224"/>
      <c r="C2" s="224"/>
      <c r="D2" s="224"/>
      <c r="E2" s="224"/>
      <c r="F2" s="224"/>
      <c r="G2" s="224"/>
      <c r="H2" s="224"/>
      <c r="I2" s="224"/>
      <c r="J2" s="224"/>
      <c r="K2" s="224"/>
      <c r="L2" s="224"/>
      <c r="M2" s="224"/>
      <c r="N2" s="224"/>
      <c r="O2" s="224"/>
      <c r="P2" s="224"/>
      <c r="Q2" s="224"/>
      <c r="R2" s="224"/>
      <c r="S2" s="224"/>
      <c r="T2" s="224"/>
      <c r="U2" s="224"/>
      <c r="V2" s="224"/>
      <c r="W2" s="224"/>
      <c r="X2" s="224"/>
      <c r="Y2" s="224"/>
      <c r="Z2" s="224"/>
      <c r="AA2" s="224"/>
      <c r="AB2" s="224"/>
      <c r="AC2" s="27"/>
      <c r="AD2" s="27"/>
      <c r="AE2" s="27"/>
    </row>
    <row r="3" spans="1:31" s="31" customFormat="1" ht="21.75" customHeight="1" x14ac:dyDescent="0.2">
      <c r="A3" s="29"/>
      <c r="J3" s="64" t="s">
        <v>77</v>
      </c>
      <c r="K3" s="64"/>
      <c r="L3" s="64"/>
      <c r="M3" s="64"/>
      <c r="N3" s="64"/>
      <c r="O3" s="64"/>
      <c r="P3" s="64"/>
      <c r="Q3" s="64"/>
      <c r="R3" s="64"/>
      <c r="S3" s="64"/>
      <c r="T3" s="64"/>
      <c r="U3" s="64"/>
      <c r="V3" s="64"/>
      <c r="W3" s="64"/>
      <c r="X3" s="64"/>
      <c r="Y3" s="65"/>
      <c r="Z3" s="66"/>
      <c r="AA3" s="67"/>
      <c r="AB3" s="67"/>
      <c r="AC3" s="64"/>
    </row>
    <row r="4" spans="1:31" s="35" customFormat="1" ht="19.5" hidden="1" customHeight="1" x14ac:dyDescent="0.35">
      <c r="A4" s="34" t="s">
        <v>65</v>
      </c>
      <c r="Y4" s="32"/>
      <c r="Z4" s="32"/>
      <c r="AA4" s="33"/>
      <c r="AB4" s="33"/>
    </row>
    <row r="5" spans="1:31" s="35" customFormat="1" ht="21" customHeight="1" x14ac:dyDescent="0.3">
      <c r="A5" s="36" t="s">
        <v>60</v>
      </c>
      <c r="B5" s="36"/>
      <c r="C5" s="36"/>
      <c r="D5" s="36"/>
      <c r="E5" s="36"/>
      <c r="F5" s="36"/>
      <c r="G5" s="36"/>
      <c r="H5" s="36"/>
      <c r="I5" s="36"/>
      <c r="J5" s="36"/>
      <c r="K5" s="36"/>
      <c r="L5" s="36"/>
      <c r="M5" s="36"/>
      <c r="N5" s="36"/>
      <c r="O5" s="36"/>
      <c r="P5" s="36"/>
      <c r="Q5" s="36"/>
      <c r="R5" s="36"/>
      <c r="S5" s="36"/>
      <c r="T5" s="36"/>
      <c r="U5" s="36"/>
      <c r="V5" s="36"/>
      <c r="W5" s="36"/>
      <c r="X5" s="36"/>
      <c r="Y5" s="36"/>
      <c r="Z5" s="36"/>
      <c r="AA5" s="36"/>
      <c r="AB5" s="36"/>
      <c r="AC5" s="36"/>
    </row>
    <row r="6" spans="1:31" s="35" customFormat="1" ht="21" customHeight="1" x14ac:dyDescent="0.3">
      <c r="A6" s="225" t="s">
        <v>118</v>
      </c>
      <c r="B6" s="225"/>
      <c r="C6" s="225"/>
      <c r="D6" s="225"/>
      <c r="E6" s="225"/>
      <c r="F6" s="225"/>
      <c r="G6" s="225"/>
      <c r="H6" s="225"/>
      <c r="I6" s="225"/>
      <c r="J6" s="225"/>
      <c r="K6" s="225"/>
      <c r="L6" s="225"/>
      <c r="M6" s="225"/>
      <c r="N6" s="225"/>
      <c r="O6" s="225"/>
      <c r="P6" s="225"/>
      <c r="Q6" s="225"/>
      <c r="R6" s="225"/>
      <c r="S6" s="225"/>
      <c r="T6" s="225"/>
      <c r="U6" s="225"/>
      <c r="V6" s="225"/>
      <c r="W6" s="225"/>
      <c r="X6" s="225"/>
      <c r="Y6" s="225"/>
      <c r="Z6" s="225"/>
      <c r="AA6" s="225"/>
      <c r="AB6" s="225"/>
      <c r="AC6" s="37"/>
    </row>
    <row r="7" spans="1:31" s="39" customFormat="1" ht="27.75" customHeight="1" x14ac:dyDescent="0.3">
      <c r="A7" s="82" t="s">
        <v>106</v>
      </c>
      <c r="C7" s="82"/>
      <c r="D7" s="40"/>
      <c r="E7" s="40"/>
      <c r="F7" s="40"/>
      <c r="G7" s="40"/>
      <c r="H7" s="40"/>
      <c r="I7" s="40"/>
      <c r="J7" s="40"/>
      <c r="K7" s="40"/>
      <c r="L7" s="40"/>
      <c r="M7" s="40"/>
      <c r="N7" s="40"/>
      <c r="O7" s="40"/>
      <c r="P7" s="40"/>
      <c r="Q7" s="40"/>
      <c r="R7" s="40"/>
      <c r="S7" s="40"/>
      <c r="T7" s="40"/>
      <c r="U7" s="40"/>
      <c r="V7" s="40"/>
      <c r="W7" s="40"/>
      <c r="X7" s="40"/>
      <c r="Y7" s="40"/>
      <c r="AA7" s="40"/>
      <c r="AB7" s="40"/>
      <c r="AC7" s="40"/>
    </row>
    <row r="8" spans="1:31" s="39" customFormat="1" ht="27.75" customHeight="1" thickBot="1" x14ac:dyDescent="0.35">
      <c r="A8" s="82" t="s">
        <v>107</v>
      </c>
      <c r="C8" s="40"/>
      <c r="R8" s="40"/>
      <c r="S8" s="40"/>
      <c r="T8" s="40"/>
      <c r="U8" s="40"/>
      <c r="W8" s="41"/>
      <c r="X8" s="82"/>
      <c r="Z8" s="40"/>
      <c r="AB8" s="40"/>
      <c r="AC8" s="40"/>
    </row>
    <row r="9" spans="1:31" s="43" customFormat="1" ht="53.25" customHeight="1" x14ac:dyDescent="0.2">
      <c r="A9" s="312" t="s">
        <v>39</v>
      </c>
      <c r="B9" s="315" t="s">
        <v>78</v>
      </c>
      <c r="C9" s="317" t="s">
        <v>69</v>
      </c>
      <c r="D9" s="317" t="s">
        <v>54</v>
      </c>
      <c r="E9" s="318" t="s">
        <v>79</v>
      </c>
      <c r="F9" s="320" t="s">
        <v>80</v>
      </c>
      <c r="G9" s="231" t="s">
        <v>66</v>
      </c>
      <c r="H9" s="232"/>
      <c r="I9" s="232"/>
      <c r="J9" s="232"/>
      <c r="K9" s="232"/>
      <c r="L9" s="232"/>
      <c r="M9" s="232"/>
      <c r="N9" s="232"/>
      <c r="O9" s="232"/>
      <c r="P9" s="233"/>
      <c r="Q9" s="232" t="s">
        <v>56</v>
      </c>
      <c r="R9" s="232"/>
      <c r="S9" s="232"/>
      <c r="T9" s="232"/>
      <c r="U9" s="232"/>
      <c r="V9" s="232"/>
      <c r="W9" s="232"/>
      <c r="X9" s="232"/>
      <c r="Y9" s="232"/>
      <c r="Z9" s="231" t="s">
        <v>50</v>
      </c>
      <c r="AA9" s="232"/>
      <c r="AB9" s="233"/>
      <c r="AC9" s="309" t="s">
        <v>68</v>
      </c>
      <c r="AD9" s="42"/>
      <c r="AE9" s="42"/>
    </row>
    <row r="10" spans="1:31" s="43" customFormat="1" ht="15" customHeight="1" x14ac:dyDescent="0.2">
      <c r="A10" s="313"/>
      <c r="B10" s="229"/>
      <c r="C10" s="230"/>
      <c r="D10" s="230"/>
      <c r="E10" s="259"/>
      <c r="F10" s="261"/>
      <c r="G10" s="236" t="s">
        <v>101</v>
      </c>
      <c r="H10" s="81"/>
      <c r="I10" s="234" t="s">
        <v>83</v>
      </c>
      <c r="J10" s="226" t="s">
        <v>51</v>
      </c>
      <c r="K10" s="226" t="s">
        <v>53</v>
      </c>
      <c r="L10" s="230" t="s">
        <v>52</v>
      </c>
      <c r="M10" s="230"/>
      <c r="N10" s="230"/>
      <c r="O10" s="230"/>
      <c r="P10" s="240" t="s">
        <v>88</v>
      </c>
      <c r="Q10" s="243" t="s">
        <v>46</v>
      </c>
      <c r="R10" s="243"/>
      <c r="S10" s="243"/>
      <c r="T10" s="243"/>
      <c r="U10" s="238"/>
      <c r="V10" s="244" t="s">
        <v>45</v>
      </c>
      <c r="W10" s="244" t="s">
        <v>42</v>
      </c>
      <c r="X10" s="244" t="s">
        <v>63</v>
      </c>
      <c r="Y10" s="302" t="s">
        <v>43</v>
      </c>
      <c r="Z10" s="258" t="s">
        <v>48</v>
      </c>
      <c r="AA10" s="230" t="s">
        <v>47</v>
      </c>
      <c r="AB10" s="246" t="s">
        <v>64</v>
      </c>
      <c r="AC10" s="310"/>
      <c r="AD10" s="42"/>
      <c r="AE10" s="42"/>
    </row>
    <row r="11" spans="1:31" s="43" customFormat="1" ht="160.5" thickBot="1" x14ac:dyDescent="0.25">
      <c r="A11" s="314"/>
      <c r="B11" s="316"/>
      <c r="C11" s="305"/>
      <c r="D11" s="305"/>
      <c r="E11" s="319"/>
      <c r="F11" s="321"/>
      <c r="G11" s="322"/>
      <c r="H11" s="107" t="s">
        <v>102</v>
      </c>
      <c r="I11" s="323"/>
      <c r="J11" s="307"/>
      <c r="K11" s="307"/>
      <c r="L11" s="108" t="s">
        <v>84</v>
      </c>
      <c r="M11" s="108" t="s">
        <v>85</v>
      </c>
      <c r="N11" s="108" t="s">
        <v>86</v>
      </c>
      <c r="O11" s="109" t="s">
        <v>87</v>
      </c>
      <c r="P11" s="308"/>
      <c r="Q11" s="110" t="s">
        <v>40</v>
      </c>
      <c r="R11" s="111" t="s">
        <v>41</v>
      </c>
      <c r="S11" s="111" t="s">
        <v>55</v>
      </c>
      <c r="T11" s="111" t="s">
        <v>61</v>
      </c>
      <c r="U11" s="111" t="s">
        <v>62</v>
      </c>
      <c r="V11" s="301"/>
      <c r="W11" s="301"/>
      <c r="X11" s="301"/>
      <c r="Y11" s="303"/>
      <c r="Z11" s="304"/>
      <c r="AA11" s="305"/>
      <c r="AB11" s="306"/>
      <c r="AC11" s="311"/>
      <c r="AD11" s="42"/>
      <c r="AE11" s="42"/>
    </row>
    <row r="12" spans="1:31" s="51" customFormat="1" ht="30" customHeight="1" x14ac:dyDescent="0.2">
      <c r="A12" s="93">
        <v>1</v>
      </c>
      <c r="B12" s="94" t="s">
        <v>116</v>
      </c>
      <c r="C12" s="94" t="s">
        <v>117</v>
      </c>
      <c r="D12" s="95">
        <v>1500000</v>
      </c>
      <c r="E12" s="95"/>
      <c r="F12" s="96"/>
      <c r="G12" s="97">
        <v>0</v>
      </c>
      <c r="H12" s="98">
        <v>0</v>
      </c>
      <c r="I12" s="95">
        <v>0</v>
      </c>
      <c r="J12" s="98">
        <v>0</v>
      </c>
      <c r="K12" s="98">
        <v>1</v>
      </c>
      <c r="L12" s="98"/>
      <c r="M12" s="98"/>
      <c r="N12" s="98"/>
      <c r="O12" s="98">
        <v>0</v>
      </c>
      <c r="P12" s="99">
        <v>0</v>
      </c>
      <c r="Q12" s="100">
        <v>0</v>
      </c>
      <c r="R12" s="101">
        <v>0</v>
      </c>
      <c r="S12" s="101">
        <v>0</v>
      </c>
      <c r="T12" s="101">
        <v>0</v>
      </c>
      <c r="U12" s="101">
        <v>0</v>
      </c>
      <c r="V12" s="101">
        <v>0</v>
      </c>
      <c r="W12" s="101">
        <v>0</v>
      </c>
      <c r="X12" s="101">
        <v>0</v>
      </c>
      <c r="Y12" s="102">
        <v>0</v>
      </c>
      <c r="Z12" s="103">
        <v>0</v>
      </c>
      <c r="AA12" s="104">
        <v>0</v>
      </c>
      <c r="AB12" s="105">
        <v>0</v>
      </c>
      <c r="AC12" s="106"/>
      <c r="AD12" s="198"/>
      <c r="AE12" s="50"/>
    </row>
    <row r="13" spans="1:31" s="51" customFormat="1" ht="30" customHeight="1" thickBot="1" x14ac:dyDescent="0.25">
      <c r="A13" s="44"/>
      <c r="B13" s="45"/>
      <c r="C13" s="45"/>
      <c r="D13" s="46">
        <v>0</v>
      </c>
      <c r="E13" s="46"/>
      <c r="F13" s="85"/>
      <c r="G13" s="87"/>
      <c r="H13" s="46"/>
      <c r="I13" s="46"/>
      <c r="J13" s="47">
        <v>0</v>
      </c>
      <c r="K13" s="47">
        <v>0</v>
      </c>
      <c r="L13" s="47"/>
      <c r="M13" s="47"/>
      <c r="N13" s="47"/>
      <c r="O13" s="47">
        <v>0</v>
      </c>
      <c r="P13" s="88">
        <v>0</v>
      </c>
      <c r="Q13" s="86">
        <v>0</v>
      </c>
      <c r="R13" s="48">
        <v>0</v>
      </c>
      <c r="S13" s="48">
        <v>0</v>
      </c>
      <c r="T13" s="48">
        <v>0</v>
      </c>
      <c r="U13" s="48">
        <v>0</v>
      </c>
      <c r="V13" s="48">
        <v>0</v>
      </c>
      <c r="W13" s="48">
        <v>0</v>
      </c>
      <c r="X13" s="48">
        <v>0</v>
      </c>
      <c r="Y13" s="89">
        <v>0</v>
      </c>
      <c r="Z13" s="90">
        <v>0</v>
      </c>
      <c r="AA13" s="49">
        <v>0</v>
      </c>
      <c r="AB13" s="91">
        <v>0</v>
      </c>
      <c r="AC13" s="92"/>
      <c r="AD13" s="50"/>
      <c r="AE13" s="50"/>
    </row>
    <row r="14" spans="1:31" ht="30" customHeight="1" thickBot="1" x14ac:dyDescent="0.25">
      <c r="A14" s="255" t="s">
        <v>82</v>
      </c>
      <c r="B14" s="256"/>
      <c r="C14" s="257"/>
      <c r="D14" s="129">
        <f>SUM(D12:D13)</f>
        <v>1500000</v>
      </c>
      <c r="E14" s="129"/>
      <c r="F14" s="186"/>
      <c r="G14" s="131"/>
      <c r="H14" s="132">
        <f>SUM(H12:H13)</f>
        <v>0</v>
      </c>
      <c r="I14" s="129"/>
      <c r="J14" s="132">
        <v>0</v>
      </c>
      <c r="K14" s="132">
        <v>0</v>
      </c>
      <c r="L14" s="132"/>
      <c r="M14" s="132"/>
      <c r="N14" s="132"/>
      <c r="O14" s="132">
        <v>0</v>
      </c>
      <c r="P14" s="133">
        <v>0</v>
      </c>
      <c r="Q14" s="187">
        <v>0</v>
      </c>
      <c r="R14" s="135">
        <v>0</v>
      </c>
      <c r="S14" s="135">
        <v>0</v>
      </c>
      <c r="T14" s="135">
        <v>0</v>
      </c>
      <c r="U14" s="135">
        <v>0</v>
      </c>
      <c r="V14" s="135">
        <v>0</v>
      </c>
      <c r="W14" s="135">
        <v>0</v>
      </c>
      <c r="X14" s="135">
        <v>0</v>
      </c>
      <c r="Y14" s="188">
        <v>0</v>
      </c>
      <c r="Z14" s="137">
        <v>0</v>
      </c>
      <c r="AA14" s="138">
        <v>0</v>
      </c>
      <c r="AB14" s="139">
        <v>0</v>
      </c>
      <c r="AC14" s="189"/>
    </row>
    <row r="15" spans="1:31" ht="30" customHeight="1" thickBot="1" x14ac:dyDescent="0.25">
      <c r="A15" s="295" t="s">
        <v>81</v>
      </c>
      <c r="B15" s="296"/>
      <c r="C15" s="297"/>
      <c r="D15" s="174">
        <v>0</v>
      </c>
      <c r="E15" s="174"/>
      <c r="F15" s="175"/>
      <c r="G15" s="176"/>
      <c r="H15" s="174"/>
      <c r="I15" s="174"/>
      <c r="J15" s="177">
        <v>0</v>
      </c>
      <c r="K15" s="177">
        <v>0</v>
      </c>
      <c r="L15" s="177"/>
      <c r="M15" s="177"/>
      <c r="N15" s="177"/>
      <c r="O15" s="177">
        <v>0</v>
      </c>
      <c r="P15" s="178">
        <v>0</v>
      </c>
      <c r="Q15" s="179">
        <v>0</v>
      </c>
      <c r="R15" s="180">
        <v>0</v>
      </c>
      <c r="S15" s="180">
        <v>0</v>
      </c>
      <c r="T15" s="180">
        <v>0</v>
      </c>
      <c r="U15" s="180">
        <v>0</v>
      </c>
      <c r="V15" s="180">
        <v>0</v>
      </c>
      <c r="W15" s="180">
        <v>0</v>
      </c>
      <c r="X15" s="180">
        <v>0</v>
      </c>
      <c r="Y15" s="181">
        <v>0</v>
      </c>
      <c r="Z15" s="182">
        <v>0</v>
      </c>
      <c r="AA15" s="183">
        <v>0</v>
      </c>
      <c r="AB15" s="184">
        <v>0</v>
      </c>
      <c r="AC15" s="185"/>
    </row>
    <row r="16" spans="1:31" s="195" customFormat="1" ht="27.75" customHeight="1" thickBot="1" x14ac:dyDescent="0.25">
      <c r="A16" s="298" t="s">
        <v>49</v>
      </c>
      <c r="B16" s="299"/>
      <c r="C16" s="300"/>
      <c r="D16" s="199">
        <f t="shared" ref="D16:AB16" si="0">SUM(D12:D15)</f>
        <v>3000000</v>
      </c>
      <c r="E16" s="199"/>
      <c r="F16" s="200"/>
      <c r="G16" s="201"/>
      <c r="H16" s="205">
        <f>H14</f>
        <v>0</v>
      </c>
      <c r="I16" s="199"/>
      <c r="J16" s="199">
        <f t="shared" si="0"/>
        <v>0</v>
      </c>
      <c r="K16" s="205">
        <f t="shared" si="0"/>
        <v>1</v>
      </c>
      <c r="L16" s="199"/>
      <c r="M16" s="199"/>
      <c r="N16" s="199"/>
      <c r="O16" s="199"/>
      <c r="P16" s="202"/>
      <c r="Q16" s="204">
        <f>SUM(Q12:Q15)</f>
        <v>0</v>
      </c>
      <c r="R16" s="199"/>
      <c r="S16" s="199">
        <f t="shared" si="0"/>
        <v>0</v>
      </c>
      <c r="T16" s="199">
        <f t="shared" si="0"/>
        <v>0</v>
      </c>
      <c r="U16" s="199">
        <f t="shared" si="0"/>
        <v>0</v>
      </c>
      <c r="V16" s="199">
        <f t="shared" si="0"/>
        <v>0</v>
      </c>
      <c r="W16" s="199">
        <f t="shared" si="0"/>
        <v>0</v>
      </c>
      <c r="X16" s="199">
        <f t="shared" si="0"/>
        <v>0</v>
      </c>
      <c r="Y16" s="200">
        <f t="shared" si="0"/>
        <v>0</v>
      </c>
      <c r="Z16" s="201">
        <f t="shared" si="0"/>
        <v>0</v>
      </c>
      <c r="AA16" s="199">
        <f t="shared" si="0"/>
        <v>0</v>
      </c>
      <c r="AB16" s="202">
        <f t="shared" si="0"/>
        <v>0</v>
      </c>
      <c r="AC16" s="203"/>
    </row>
    <row r="17" spans="1:28" s="52" customFormat="1" ht="18" customHeight="1" x14ac:dyDescent="0.25">
      <c r="A17" s="247" t="s">
        <v>44</v>
      </c>
      <c r="B17" s="248"/>
      <c r="C17" s="248"/>
      <c r="D17" s="248"/>
      <c r="E17" s="248"/>
      <c r="F17" s="248"/>
      <c r="G17" s="248"/>
      <c r="H17" s="248"/>
      <c r="I17" s="248"/>
      <c r="J17" s="248"/>
      <c r="K17" s="248"/>
      <c r="L17" s="248"/>
      <c r="M17" s="248"/>
      <c r="N17" s="248"/>
      <c r="O17" s="248"/>
      <c r="P17" s="248"/>
      <c r="Q17" s="248"/>
      <c r="R17" s="248"/>
      <c r="S17" s="248"/>
      <c r="T17" s="248"/>
      <c r="U17" s="248"/>
      <c r="V17" s="248"/>
      <c r="W17" s="248"/>
      <c r="X17" s="248"/>
      <c r="Y17" s="248"/>
      <c r="Z17" s="248"/>
      <c r="AA17" s="248"/>
      <c r="AB17" s="248"/>
    </row>
    <row r="18" spans="1:28" s="54" customFormat="1" ht="21" customHeight="1" x14ac:dyDescent="0.25">
      <c r="A18" s="53"/>
    </row>
    <row r="19" spans="1:28" s="35" customFormat="1" ht="27.75" customHeight="1" x14ac:dyDescent="0.3">
      <c r="A19" s="55" t="s">
        <v>67</v>
      </c>
      <c r="B19" s="56"/>
      <c r="C19" s="57"/>
      <c r="D19" s="58"/>
      <c r="E19" s="58"/>
      <c r="F19" s="58"/>
      <c r="G19" s="58"/>
      <c r="H19" s="58"/>
      <c r="I19" s="58"/>
      <c r="J19" s="57"/>
      <c r="K19" s="58"/>
      <c r="L19" s="58"/>
      <c r="M19" s="58"/>
      <c r="N19" s="58"/>
      <c r="O19" s="58"/>
      <c r="P19" s="57"/>
      <c r="Q19" s="59"/>
      <c r="R19" s="57"/>
      <c r="S19" s="59"/>
      <c r="T19" s="59"/>
      <c r="U19" s="60"/>
      <c r="V19" s="60"/>
      <c r="W19" s="60"/>
    </row>
    <row r="20" spans="1:28" s="35" customFormat="1" ht="28.5" customHeight="1" x14ac:dyDescent="0.3">
      <c r="A20" s="61">
        <v>1</v>
      </c>
      <c r="B20" s="56" t="s">
        <v>57</v>
      </c>
      <c r="C20" s="57"/>
      <c r="D20" s="58"/>
      <c r="E20" s="58"/>
      <c r="F20" s="58"/>
      <c r="G20" s="58"/>
      <c r="H20" s="58"/>
      <c r="I20" s="58"/>
      <c r="J20" s="57" t="s">
        <v>58</v>
      </c>
      <c r="K20" s="58"/>
      <c r="L20" s="58"/>
      <c r="M20" s="58"/>
      <c r="N20" s="58"/>
      <c r="O20" s="58"/>
      <c r="P20" s="57"/>
      <c r="R20" s="57"/>
      <c r="S20" s="59"/>
      <c r="T20" s="59" t="s">
        <v>59</v>
      </c>
      <c r="V20" s="60"/>
      <c r="W20" s="60"/>
    </row>
  </sheetData>
  <mergeCells count="31">
    <mergeCell ref="Q9:Y9"/>
    <mergeCell ref="Z9:AB9"/>
    <mergeCell ref="AC9:AC11"/>
    <mergeCell ref="A1:AB1"/>
    <mergeCell ref="A2:AB2"/>
    <mergeCell ref="A6:AB6"/>
    <mergeCell ref="A9:A11"/>
    <mergeCell ref="B9:B11"/>
    <mergeCell ref="C9:C11"/>
    <mergeCell ref="D9:D11"/>
    <mergeCell ref="E9:E11"/>
    <mergeCell ref="F9:F11"/>
    <mergeCell ref="G9:P9"/>
    <mergeCell ref="G10:G11"/>
    <mergeCell ref="I10:I11"/>
    <mergeCell ref="A14:C14"/>
    <mergeCell ref="A15:C15"/>
    <mergeCell ref="A16:C16"/>
    <mergeCell ref="A17:AB17"/>
    <mergeCell ref="W10:W11"/>
    <mergeCell ref="X10:X11"/>
    <mergeCell ref="Y10:Y11"/>
    <mergeCell ref="Z10:Z11"/>
    <mergeCell ref="AA10:AA11"/>
    <mergeCell ref="AB10:AB11"/>
    <mergeCell ref="J10:J11"/>
    <mergeCell ref="K10:K11"/>
    <mergeCell ref="L10:O10"/>
    <mergeCell ref="P10:P11"/>
    <mergeCell ref="Q10:U10"/>
    <mergeCell ref="V10:V11"/>
  </mergeCells>
  <pageMargins left="0.42" right="0.25" top="0.32" bottom="0.27" header="0.3" footer="0.3"/>
  <pageSetup paperSize="5" scale="75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Worksheets</vt:lpstr>
      </vt:variant>
      <vt:variant>
        <vt:i4>4</vt:i4>
      </vt:variant>
      <vt:variant>
        <vt:lpstr>Named Ranges</vt:lpstr>
      </vt:variant>
      <vt:variant>
        <vt:i4>3</vt:i4>
      </vt:variant>
    </vt:vector>
  </HeadingPairs>
  <TitlesOfParts>
    <vt:vector size="7" baseType="lpstr">
      <vt:lpstr>Ds Format</vt:lpstr>
      <vt:lpstr>Details Progress</vt:lpstr>
      <vt:lpstr>Authority Progress</vt:lpstr>
      <vt:lpstr>Road Development Authority</vt:lpstr>
      <vt:lpstr>'Authority Progress'!Print_Area</vt:lpstr>
      <vt:lpstr>'Details Progress'!Print_Area</vt:lpstr>
      <vt:lpstr>'Ds Format'!Print_Titles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DTK COMPUTERS</dc:creator>
  <cp:lastModifiedBy>HP</cp:lastModifiedBy>
  <cp:lastPrinted>2025-06-24T07:59:09Z</cp:lastPrinted>
  <dcterms:created xsi:type="dcterms:W3CDTF">2006-06-20T04:27:01Z</dcterms:created>
  <dcterms:modified xsi:type="dcterms:W3CDTF">2025-07-02T05:28:14Z</dcterms:modified>
</cp:coreProperties>
</file>