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rogress reports 2025\Web Project\"/>
    </mc:Choice>
  </mc:AlternateContent>
  <bookViews>
    <workbookView xWindow="0" yWindow="0" windowWidth="20490" windowHeight="7755" firstSheet="1" activeTab="2"/>
  </bookViews>
  <sheets>
    <sheet name="Sector " sheetId="3" state="hidden" r:id="rId1"/>
    <sheet name="Authority" sheetId="7" r:id="rId2"/>
    <sheet name="Detail" sheetId="8" r:id="rId3"/>
    <sheet name="Annex 02" sheetId="4" state="hidden" r:id="rId4"/>
    <sheet name="ප්‍රා.ලේ. ප්‍රගති" sheetId="9" state="hidden" r:id="rId5"/>
  </sheets>
  <definedNames>
    <definedName name="_xlnm._FilterDatabase" localSheetId="2" hidden="1">Detail!$A$10:$AD$20</definedName>
    <definedName name="_xlnm._FilterDatabase" localSheetId="4" hidden="1">'ප්‍රා.ලේ. ප්‍රගති'!$A$10:$AD$23</definedName>
    <definedName name="_xlnm.Print_Area" localSheetId="1">Authority!$A$1:$AC$13</definedName>
    <definedName name="_xlnm.Print_Area" localSheetId="2">Detail!$A$1:$AC$20</definedName>
    <definedName name="_xlnm.Print_Area" localSheetId="0">'Sector '!$A$1:$AD$19</definedName>
    <definedName name="_xlnm.Print_Area" localSheetId="4">'ප්‍රා.ලේ. ප්‍රගති'!$A$1:$AC$26</definedName>
    <definedName name="_xlnm.Print_Titles" localSheetId="1">Authority!$1:$3</definedName>
    <definedName name="_xlnm.Print_Titles" localSheetId="2">Detail!$6:$9</definedName>
    <definedName name="_xlnm.Print_Titles" localSheetId="0">'Sector '!$1:$3</definedName>
    <definedName name="_xlnm.Print_Titles" localSheetId="4">'ප්‍රා.ලේ. ප්‍රගති'!$6:$9</definedName>
  </definedNames>
  <calcPr calcId="162913"/>
</workbook>
</file>

<file path=xl/calcChain.xml><?xml version="1.0" encoding="utf-8"?>
<calcChain xmlns="http://schemas.openxmlformats.org/spreadsheetml/2006/main">
  <c r="L14" i="8" l="1"/>
  <c r="L15" i="8"/>
  <c r="L16" i="8"/>
  <c r="L17" i="8"/>
  <c r="L18" i="8"/>
  <c r="L19" i="8"/>
  <c r="L13" i="8"/>
  <c r="T40" i="9" l="1"/>
  <c r="AA21" i="9"/>
  <c r="Z21" i="9"/>
  <c r="Y21" i="9"/>
  <c r="X21" i="9"/>
  <c r="W21" i="9"/>
  <c r="V21" i="9"/>
  <c r="U21" i="9"/>
  <c r="T21" i="9"/>
  <c r="S21" i="9"/>
  <c r="R21" i="9"/>
  <c r="Q21" i="9"/>
  <c r="P21" i="9"/>
  <c r="O21" i="9"/>
  <c r="N21" i="9"/>
  <c r="L21" i="9"/>
  <c r="K21" i="9"/>
  <c r="M12" i="9"/>
  <c r="M11" i="9"/>
  <c r="M21" i="9" s="1"/>
  <c r="N17" i="3" l="1"/>
  <c r="M17" i="3"/>
  <c r="M11" i="7"/>
  <c r="L11" i="7"/>
  <c r="L20" i="8"/>
  <c r="M12" i="8"/>
  <c r="M11" i="8"/>
  <c r="M20" i="8" l="1"/>
  <c r="O20" i="8"/>
  <c r="P20" i="8"/>
  <c r="Q20" i="8"/>
  <c r="R20" i="8"/>
  <c r="S20" i="8"/>
  <c r="T20" i="8"/>
  <c r="U20" i="8"/>
  <c r="V20" i="8"/>
  <c r="W20" i="8"/>
  <c r="X20" i="8"/>
  <c r="Y20" i="8"/>
  <c r="Z20" i="8"/>
  <c r="AA20" i="8"/>
  <c r="O11" i="7"/>
  <c r="P11" i="7"/>
  <c r="Q11" i="7"/>
  <c r="R11" i="7"/>
  <c r="S11" i="7"/>
  <c r="T11" i="7"/>
  <c r="U11" i="7"/>
  <c r="V11" i="7"/>
  <c r="W11" i="7"/>
  <c r="X11" i="7"/>
  <c r="Y11" i="7"/>
  <c r="Z11" i="7"/>
  <c r="AA11" i="7"/>
  <c r="P17" i="3"/>
  <c r="Q17" i="3"/>
  <c r="R17" i="3"/>
  <c r="S17" i="3"/>
  <c r="T17" i="3"/>
  <c r="U17" i="3"/>
  <c r="V17" i="3"/>
  <c r="W17" i="3"/>
  <c r="X17" i="3"/>
  <c r="Y17" i="3"/>
  <c r="Z17" i="3"/>
  <c r="AA17" i="3"/>
  <c r="AB17" i="3"/>
  <c r="O17" i="3" l="1"/>
  <c r="I17" i="3"/>
  <c r="E17" i="3"/>
  <c r="N11" i="7"/>
  <c r="H11" i="7"/>
  <c r="D11" i="7"/>
  <c r="N20" i="8"/>
  <c r="K20" i="8"/>
  <c r="T30" i="7" l="1"/>
</calcChain>
</file>

<file path=xl/sharedStrings.xml><?xml version="1.0" encoding="utf-8"?>
<sst xmlns="http://schemas.openxmlformats.org/spreadsheetml/2006/main" count="607" uniqueCount="156">
  <si>
    <t>No.</t>
  </si>
  <si>
    <t>B</t>
  </si>
  <si>
    <t>D</t>
  </si>
  <si>
    <t>E</t>
  </si>
  <si>
    <t>F</t>
  </si>
  <si>
    <t>G</t>
  </si>
  <si>
    <t>DS 01</t>
  </si>
  <si>
    <t>DS 03</t>
  </si>
  <si>
    <t>DS 04</t>
  </si>
  <si>
    <t>DS 05</t>
  </si>
  <si>
    <t>DS 06</t>
  </si>
  <si>
    <t>DS 07</t>
  </si>
  <si>
    <t>DS 08</t>
  </si>
  <si>
    <t>Development Section 02(DS 02)</t>
  </si>
  <si>
    <t>Development Section 03(DS 03)</t>
  </si>
  <si>
    <t>Development Section 04(DS 04)</t>
  </si>
  <si>
    <t>Development Section 05(DS 05)</t>
  </si>
  <si>
    <t>Development Section 06(DS 06)</t>
  </si>
  <si>
    <t>Development Section 07(DS 07)</t>
  </si>
  <si>
    <t>Development Section 08(DS 08)</t>
  </si>
  <si>
    <t xml:space="preserve">කෘෂි සත්ත්ව නිෂ්පාදන, ධීවර අංශයන්හි නිෂ්පාදන ඵලදායිතාව ඉහළ දැමීම හාලෙවිකරණය සඳහා වන ව්‍යාපෘතීන් </t>
  </si>
  <si>
    <t xml:space="preserve">ආහාර ගබඩා, ශීත ගබඩා, කෘෂි නිෂ්පාදන ප්‍රවාහන අවශ්‍යාවයන් ඇතුළු යටිතල පහසුකම් සංවර්ධනය </t>
  </si>
  <si>
    <t>කෘෂි සැකසුම් හා අගය එකතු කිරීමේ මධ්‍යස්ථාන නඟා සිටුවීම සහ ඒ ආශ්‍රිත යටිතල පහසුකම් නඟා සිටුවීම</t>
  </si>
  <si>
    <t xml:space="preserve">අලෙවිකරණ හා අළෙවි ප්‍රවර්ධන මධ්‍යස්ථාන හා ඒ ආශ්‍රිත යටිතල පහසුකම් </t>
  </si>
  <si>
    <t xml:space="preserve">ක්ෂුද්‍ර, සුළු හා මධ්‍ය පරිමාණ ව්‍යවසායකත්ව සංවර්ධන සඳහා වන තාක්ෂණික සහ නිපුණතා සංවර්ධන වැඩසටහන් </t>
  </si>
  <si>
    <t>දේශීයව යොදා ගනු ලබන අමුද්‍රව්‍ය හරහා නිෂ්පාදන කර්මාන්තයන් ප්‍රවර්ධනයට අවශ්‍යවන පහසුකම් සැලසීම</t>
  </si>
  <si>
    <t>ග්‍රාමීය හා ප්‍රාදේශීය වශයෙන් සංචාරක කර්මාන්තය නඟා සිටුවීම සඳහා වන මූලික යටිතල පහසුකම් සංවර්ධනය</t>
  </si>
  <si>
    <t xml:space="preserve">නිෂ්පාදන ආර්ථිකයක් උදෙසා අවශ්‍යවන පොදු යටිතල පහසුකම් සංවර්ධනය </t>
  </si>
  <si>
    <t xml:space="preserve">Supporting Facilities for Promotion of Business using Local Meterials </t>
  </si>
  <si>
    <t>Development of Common Infrastructure Facilities for Production Base Economy</t>
  </si>
  <si>
    <t>Development of Infrastructure facilities for Tourisam Promotion</t>
  </si>
  <si>
    <t>Development of  Agricultural  Processing  &amp; Value Addition Centres &amp; Development of there Infrastructure Facilities</t>
  </si>
  <si>
    <t>Development of Agricultral/Livestock and Fisheries Production and Market Promotion Projects</t>
  </si>
  <si>
    <t xml:space="preserve"> Development of Food Stores, Cold Stores and Transport Facilities for Agriculture and Development of Infrastructure Facilities </t>
  </si>
  <si>
    <t>Market Development/Sales Centres/and development of infrastructure facilities</t>
  </si>
  <si>
    <t xml:space="preserve"> Vocational  and Technical Programme for Development of  Micro and Macro entreprenatures</t>
  </si>
  <si>
    <t>A1</t>
  </si>
  <si>
    <t>Estimates are being / to be prepared</t>
  </si>
  <si>
    <t>A2</t>
  </si>
  <si>
    <t>Estimate prepared(Estimated)</t>
  </si>
  <si>
    <t>A3</t>
  </si>
  <si>
    <t>Quotation /Bid called</t>
  </si>
  <si>
    <t>A4</t>
  </si>
  <si>
    <t xml:space="preserve">Quotation /Bid Received </t>
  </si>
  <si>
    <t>A5</t>
  </si>
  <si>
    <t>Evaluation Stage</t>
  </si>
  <si>
    <t>Contract Awarded</t>
  </si>
  <si>
    <t>C1</t>
  </si>
  <si>
    <t xml:space="preserve">Start construction ,25% completed </t>
  </si>
  <si>
    <t>C2</t>
  </si>
  <si>
    <t xml:space="preserve"> 25 % -50% completed   </t>
  </si>
  <si>
    <t>C3</t>
  </si>
  <si>
    <t xml:space="preserve">  50% -75% completed  </t>
  </si>
  <si>
    <t>C4</t>
  </si>
  <si>
    <t xml:space="preserve">75 % - 99% completed   </t>
  </si>
  <si>
    <t>100% Physically completed not paid</t>
  </si>
  <si>
    <t>100% completed, Physically and financially completed</t>
  </si>
  <si>
    <t>0% Not Started</t>
  </si>
  <si>
    <t>0% Problems</t>
  </si>
  <si>
    <t>Decentralized Capital Budget  Summary Report- 2025</t>
  </si>
  <si>
    <t>For Constructions</t>
  </si>
  <si>
    <t>For  Training/ other programmes</t>
  </si>
  <si>
    <t>පුහුණු /වෙනත් වැඩසටහන්</t>
  </si>
  <si>
    <t>A</t>
  </si>
  <si>
    <t>Preparation of Project Report/Estimate</t>
  </si>
  <si>
    <t>ව්‍යාාපෘති වාර්තා /ඇස්තමේන්තු සකස් කිරීම</t>
  </si>
  <si>
    <t>ව්‍යාාපෘති වාර්තා /ඇස්තමේන්තු අනුමත කිරීම</t>
  </si>
  <si>
    <t>ටෙන්ඩර් /මිල ගණන් කැදවීම</t>
  </si>
  <si>
    <t>ටෙන්ඩර් /මිල ගණන් ලැබීම</t>
  </si>
  <si>
    <t>ටෙන්ඩර් /මිල ගණන් ඇගයීම</t>
  </si>
  <si>
    <t>Finished the Programme Planning</t>
  </si>
  <si>
    <t>ප්‍රදානය කිරීම</t>
  </si>
  <si>
    <t>C</t>
  </si>
  <si>
    <t>Start the Programme/Training</t>
  </si>
  <si>
    <t>වැඩ ආරම්භ කිරීම</t>
  </si>
  <si>
    <t>Start the Programme &amp; continue</t>
  </si>
  <si>
    <t>පුහුණු වැඩසටහන් ආරම්භ කර පවත්වා ගෙන යාම</t>
  </si>
  <si>
    <t>පුහුණු වැඩසටහන් පවත්වා ගෙන යාම</t>
  </si>
  <si>
    <t>Physicall Finished the Training</t>
  </si>
  <si>
    <t>පුහුණු වැඩසටහන් අවසන් කිරීම</t>
  </si>
  <si>
    <t>100% Physically and financially  completed</t>
  </si>
  <si>
    <t>පුහුණු වැඩසටහන් ගෙවීම් නිමකර වැඩ අවසන් කිරීම</t>
  </si>
  <si>
    <t>වැඩ ආරම්භ කර නැත</t>
  </si>
  <si>
    <t>ගැටළු</t>
  </si>
  <si>
    <t>Format A</t>
  </si>
  <si>
    <t>Not Started</t>
  </si>
  <si>
    <t xml:space="preserve"> Problems</t>
  </si>
  <si>
    <t>According to the Circular, (attachement 1) Development Sector catagarization</t>
  </si>
  <si>
    <t>Development Section 01</t>
  </si>
  <si>
    <t>DS02</t>
  </si>
  <si>
    <t xml:space="preserve"> Development of Food Stores, Cold Stores and Transport Facilities for Agriculture and Development of Infrastructure Facilities  ආහාර ගබඩා, ශීත ගබඩා, කෘෂි නිෂ්පාදන ප්‍රවාහන අවශ්‍යාවයන් ඇතුළු යටිතල පහසුකම් සංවර්ධනය </t>
  </si>
  <si>
    <t xml:space="preserve">Development of Agricultral/Livestock and Fisheries Production and Market Promotion Projects කෘෂි සත්ත්ව නිෂ්පාදන, ධීවර අංශයන්හි නිෂ්පාදන ඵලදායිතාව ඉහළ දැමීම හා අලෙවිකරණය සඳහා වන ව්‍යාපෘතීන් </t>
  </si>
  <si>
    <t>Development of  Agricultural  Processing  &amp; Value Addition Centres &amp; Development of there Infrastructure Facilities  කෘෂි සැකසුම් හා අගය එකතු කිරීමේ මධ්‍යස්ථාන නඟා සිටුවීම සහ ඒ ආශ්‍රිත යටිතල පහසුකම් නඟා සිටුවීම</t>
  </si>
  <si>
    <t xml:space="preserve">Market Development/Sales Centres/and development of infrastructure facilities අලෙවිකරණ හා අළෙවි ප්‍රවර්ධන මධ්‍යස්ථාන හා ඒ ආශ්‍රිත යටිතල පහසුකම් </t>
  </si>
  <si>
    <t xml:space="preserve"> Vocational  and Technical Programme for Development of  Micro and Macro entreprenatures  ක්ෂුද්‍ර, සුළු හා මධ්‍ය පරිමාණ ව්‍යවසායකත්ව සංවර්ධන සඳහා වන තාක්ෂණික සහ නිපුණතා සංවර්ධන වැඩසටහන් </t>
  </si>
  <si>
    <t>Supporting Facilities for Promotion of Business using Local Meterials දේශීයව යොදා ගනු ලබන අමුද්‍රව්‍ය හරහා නිෂ්පාදන කර්මාන්තයන් ප්‍රවර්ධනයට අවශ්‍යවන පහසුකම් සැලසීම</t>
  </si>
  <si>
    <t>Development of Infrastructure facilities for Tourisam Promotion ග්‍රාමීය හා ප්‍රාදේශීය වශයෙන් සංචාරක කර්මාන්තය නඟා සිටුවීම සඳහා වන මූලික යටිතල පහසුකම් සංවර්ධනය</t>
  </si>
  <si>
    <t xml:space="preserve">Development of Common Infrastructure Facilities for Production Base Economy නිෂ්පාදන ආර්ථිකයක් උදෙසා අවශ්‍යවන පොදු යටිතල පහසුකම් සංවර්ධනය </t>
  </si>
  <si>
    <t>එකතුව</t>
  </si>
  <si>
    <t xml:space="preserve">ව්‍යාපෘති සංඛ්‍යාව </t>
  </si>
  <si>
    <t xml:space="preserve">ඉදි කිරීම් </t>
  </si>
  <si>
    <t xml:space="preserve">          2025 වර්ෂය සදහා ජාතික ක්‍රමසම්පාදන දෙපාර්තමේන්තුව මගින් අනුමත ව්‍යාපෘති අංශ අනුව</t>
  </si>
  <si>
    <t>ප්‍රතිලාභි පවුල් සංඛ්‍යාව</t>
  </si>
  <si>
    <t xml:space="preserve">අනුමත මුදල රු </t>
  </si>
  <si>
    <t xml:space="preserve">භෞතික ප්‍රගතිය </t>
  </si>
  <si>
    <t>ගිවිසුම්ගත මුදල රු</t>
  </si>
  <si>
    <t xml:space="preserve">ඇස්තමේන්තු ගත මුදල රු </t>
  </si>
  <si>
    <t xml:space="preserve">පරිපාලන වියදම </t>
  </si>
  <si>
    <t xml:space="preserve">මුළු වියදම රු </t>
  </si>
  <si>
    <t>පුහුණු වැඩසටහන්</t>
  </si>
  <si>
    <t xml:space="preserve">වියදම රු </t>
  </si>
  <si>
    <t xml:space="preserve">වෙනත් </t>
  </si>
  <si>
    <t>Sector Progress</t>
  </si>
  <si>
    <t>Authority Progress</t>
  </si>
  <si>
    <t xml:space="preserve">          2025 වර්ෂය සදහා ජාතික ක්‍රමසම්පාදන දෙපාර්තමේන්තුව මගින් අනුමත ව්‍යාපෘති ක්‍රියාත්මක බලධාරියා අනුව</t>
  </si>
  <si>
    <t>ව්‍යාපෘති අංකය</t>
  </si>
  <si>
    <t>ව්‍යාපෘති යෝජනාව</t>
  </si>
  <si>
    <t>කොට්ඨාශය</t>
  </si>
  <si>
    <t>වැඩසටහන</t>
  </si>
  <si>
    <t>මන්ත්‍රී අංකය</t>
  </si>
  <si>
    <t>ක්‍රියාත්මක බලධාරියා</t>
  </si>
  <si>
    <t>අංකය</t>
  </si>
  <si>
    <t>වර්ෂය</t>
  </si>
  <si>
    <t>අනුමත මුදල රු</t>
  </si>
  <si>
    <t>වෙනත් වැඩසටහන්</t>
  </si>
  <si>
    <t>ඉදිකිරීම් (C)පුහුණු වැඩසටහන් (T) වෙනත් වැඩසටහන්(O)</t>
  </si>
  <si>
    <t>අත්තනගල්ල ප්‍රාදේශීය ලේකම් කොට්ඨාසයේ 346 පරන වේයන්ගොඩ ග්‍රාම නිලධාරි වසමේ පොල්හේන හරහා නිට්ටඹුව දක්වා ඇති පාරේ බදුල්ලගහ කුඹුරු යාය අසල පැති බැම්ම බැඳීම.</t>
  </si>
  <si>
    <t>අත්තනගල්ල ප්‍රාදේශීය ලේකම් කොට්ඨාසයේ 348 එච් හොරගොල්ලාගම ග්‍රාම නිලධාරි වසමේ පොදුජන මාවතේ පොදු ලිඳ ඉදිරිපිට සිට වෙල හරහා වොලිබෝල් පිටිය අසලින් නුවර පාරට යාවෙන මාර්ගයේ දකුණු පසට ඇති(ඇල පැත්තට ඇති)පැති බැම්ම බැඳීම.</t>
  </si>
  <si>
    <t>අත්තනගල්ල ප්‍රාදේශීය ලේකම් කොට්ඨාසයේ 355 ඒ එල්ලක්කල බටහිර ග්‍රාම නිලධාරි වසමේ බහිරා ආයතනය අසලින් වැලි කුඹුරු යාය දක්වා දිවෙන මාර්ගය දෙපපස කාණු පද්ධතිය හා පාර ප්‍රතිසංස්කරනය කිරීම.</t>
  </si>
  <si>
    <t>අත්තනගල්ල ප්‍රාදේශීය ලේකම් කොට්ඨාසයේ 330 ඒ හීන්දෙනිය ග්‍රාම නිලධාරි වසමේ හීන්දෙනිය වැවට පිවිසුම් මාර්ගය පැති බැමි දෙක බැඳ බෝක්කු 2 ක් යොදා කොන්ක්‍රීට් කර ප්‍රතිසංස්කරණය කිරිම</t>
  </si>
  <si>
    <t xml:space="preserve">අත්තනගල්ල ප්‍රාදේශීය ලේකම් කොට්ඨාසයේ 355 එල්ලක්කල ග්‍රාම නිලධාරි වසමට අයත් එල්ලක්කල මාඉඹුලට දිවෙන මාර්ගයට මායිම්ව පිහිටි කුඹුරු යායට අයත් මන්දරයාය කුඹුර හා මුල්ලක්කල කුඹුර ආවරණය වන පරිදි පස් පුරවා කෘෂි පාර සකස් කිරීම. </t>
  </si>
  <si>
    <t>අත්තනගල්ල ප්‍රාදේශීය ලේකම් කොට්ඨාසයේ 315 මීවල කැබෙල්ල ඇලෙහි කැඩී ඇති නියර ප්‍රතිසංස්කරණය කිරීම.</t>
  </si>
  <si>
    <t>අත්තනගල්ල ප්‍රාදේශීය ලේකම් කොට්ඨාසයේ 365 කරස්නාගල වසමේ ගලහිටියාව වෙල්යායට ට්‍රැක්ටර් පැන්නුමක් ඉදිකිරීම.</t>
  </si>
  <si>
    <t>අත්තනගල්ල ප්‍රාදේශීය ලේකම් කොට්ඨාසයේ 348 බී. නම්බාදළුව බටහිර ශාන්ත අන්තෝනි මාවතේ කුඹුරු යායට පිවිසෙන මාර්ගය පස් පුරවා සකස් කිරීම</t>
  </si>
  <si>
    <t>අත්තනගල්ල ප්‍රාදේශීය ලේකම් කොට්ඨාසයේ 350 වල්පොල ග්‍රාම නිලධාරි වසමේ උක් කොටුවේ බෝක්කුව අසල කුඹුරු යාය පාර දෙපැත්තේ ට්‍රැක්ටර් පැන්නුම් දෙක සහ පැති බැම්ම බැඳීම</t>
  </si>
  <si>
    <t>අත්තනගල්ල ප්‍රාදේශීය ලේකම් කොට්ඨාසයේ 325 ඒ බණ්ඩාර බටවල ග්‍රාම නිලධාරි වසමේ බෙම්මුල්ල නගරයේ විගොඩ දෙසට ඇති ඉතිරි කාණු පද්ධතිය ඉදිකිරීම.</t>
  </si>
  <si>
    <t>අත්තනගල්ල ප්‍රාදේශීය සභාව</t>
  </si>
  <si>
    <t>වෙනත්</t>
  </si>
  <si>
    <t>ස්ථානීය පරීක්ෂාව සිදුකර ඇති බව දුරකථනයෙන් දැනුම් දී ඇත.</t>
  </si>
  <si>
    <t>ATT</t>
  </si>
  <si>
    <t>DCB</t>
  </si>
  <si>
    <t>Divisional Secretariat</t>
  </si>
  <si>
    <t>Aththanagalla</t>
  </si>
  <si>
    <t>Decentralized Capital Budget  Detaile Report- 2025</t>
  </si>
  <si>
    <t>ප්‍රාදේශීය ලේකම් කොට්ඨාසය -අත්තනගල්ල</t>
  </si>
  <si>
    <t>ප්‍රාදේශීය ලේකම් කොට්ඨාසය - අත්තනගල්ල</t>
  </si>
  <si>
    <t xml:space="preserve"> Detaile Report</t>
  </si>
  <si>
    <t>ප්‍රාදේශීය ලේකම්, අත්තනගල්ල</t>
  </si>
  <si>
    <t>මාර්ග සංවර්ධන අධිකාරිය - මිරිස්වත්ත.</t>
  </si>
  <si>
    <t>ඇස්තමේන්තු අනුමත කර ඇත</t>
  </si>
  <si>
    <t>ඇස්තමේන්තු සකස් කරමින් පවති</t>
  </si>
  <si>
    <t>ව්‍යාපෘති සංශෝධනයට යවා ඇත.</t>
  </si>
  <si>
    <t>ඇස්තමේන්තු සකස් කර ගො.සේ.ස.කො. කාර්යාලයට යවා ඇත.</t>
  </si>
  <si>
    <t xml:space="preserve"> Physical and Financial Progress as at30/06/2025</t>
  </si>
  <si>
    <t xml:space="preserve"> Physical and Financial Progress as at  30/06/2025</t>
  </si>
  <si>
    <t xml:space="preserve"> Physical and Financial Progress as at 30/06/2025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</si>
</sst>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00000"/>
  </numFmts>
  <fonts count="38" x14ac:knownFonts="1">
    <font>
      <sz val="11"/>
      <color theme="1"/>
      <name val="Calibri"/>
      <family val="2"/>
      <scheme val="minor"/>
    </font>
    <font>
      <sz val="10"/>
      <name val="Arial"/>
      <family val="2"/>
    </font>
    <font>
      <b/>
      <sz val="12"/>
      <name val="Book Antiqua"/>
      <family val="1"/>
    </font>
    <font>
      <sz val="12"/>
      <color theme="1"/>
      <name val="Times New Roman"/>
      <family val="1"/>
    </font>
    <font>
      <sz val="12"/>
      <color theme="1"/>
      <name val="Calibri"/>
      <family val="2"/>
      <scheme val="minor"/>
    </font>
    <font>
      <b/>
      <sz val="12"/>
      <color theme="1"/>
      <name val="Calibri"/>
      <family val="2"/>
      <scheme val="minor"/>
    </font>
    <font>
      <b/>
      <sz val="12"/>
      <color theme="1"/>
      <name val="Book Antiqua"/>
      <family val="1"/>
    </font>
    <font>
      <b/>
      <sz val="12"/>
      <color theme="1"/>
      <name val="Times New Roman"/>
      <family val="1"/>
    </font>
    <font>
      <b/>
      <i/>
      <sz val="12"/>
      <color theme="5" tint="-0.249977111117893"/>
      <name val="Arial"/>
      <family val="2"/>
    </font>
    <font>
      <b/>
      <i/>
      <sz val="12"/>
      <color theme="5" tint="-0.499984740745262"/>
      <name val="Arial"/>
      <family val="2"/>
    </font>
    <font>
      <b/>
      <sz val="12"/>
      <name val="Times New Roman"/>
      <family val="1"/>
    </font>
    <font>
      <sz val="12"/>
      <name val="Book Antiqua"/>
      <family val="1"/>
    </font>
    <font>
      <sz val="12"/>
      <name val="Calibri"/>
      <family val="2"/>
      <scheme val="minor"/>
    </font>
    <font>
      <sz val="12"/>
      <name val="Times New Roman"/>
      <family val="1"/>
    </font>
    <font>
      <b/>
      <sz val="11"/>
      <color theme="1"/>
      <name val="Book Antiqua"/>
      <family val="1"/>
    </font>
    <font>
      <b/>
      <sz val="14"/>
      <color theme="1"/>
      <name val="Calibri"/>
      <family val="2"/>
      <scheme val="minor"/>
    </font>
    <font>
      <b/>
      <sz val="14"/>
      <color theme="1"/>
      <name val="Times New Roman"/>
      <family val="1"/>
    </font>
    <font>
      <sz val="11"/>
      <color theme="1"/>
      <name val="Times New Roman"/>
      <family val="1"/>
    </font>
    <font>
      <b/>
      <sz val="11"/>
      <color theme="1"/>
      <name val="Times New Roman"/>
      <family val="1"/>
    </font>
    <font>
      <b/>
      <sz val="11"/>
      <name val="Book Antiqua"/>
      <family val="1"/>
    </font>
    <font>
      <b/>
      <sz val="8"/>
      <color theme="1"/>
      <name val="Book Antiqua"/>
      <family val="1"/>
    </font>
    <font>
      <sz val="10"/>
      <color theme="1"/>
      <name val="Times New Roman"/>
      <family val="1"/>
    </font>
    <font>
      <b/>
      <sz val="10"/>
      <color theme="1"/>
      <name val="Book Antiqua"/>
      <family val="1"/>
    </font>
    <font>
      <sz val="11"/>
      <color theme="1"/>
      <name val="Calibri"/>
      <family val="2"/>
      <scheme val="minor"/>
    </font>
    <font>
      <sz val="11"/>
      <name val="Calibri"/>
      <family val="2"/>
      <scheme val="minor"/>
    </font>
    <font>
      <sz val="11"/>
      <name val="Iskoola Pota"/>
      <family val="2"/>
    </font>
    <font>
      <sz val="10"/>
      <color theme="1"/>
      <name val="Calibri"/>
      <family val="2"/>
      <scheme val="minor"/>
    </font>
    <font>
      <sz val="9"/>
      <color theme="1"/>
      <name val="Calibri"/>
      <family val="2"/>
      <scheme val="minor"/>
    </font>
    <font>
      <sz val="9"/>
      <name val="Arial"/>
      <family val="2"/>
    </font>
    <font>
      <sz val="12"/>
      <color theme="1"/>
      <name val="Book Antiqua"/>
      <family val="1"/>
    </font>
    <font>
      <b/>
      <sz val="10"/>
      <name val="Book Antiqua"/>
      <family val="1"/>
    </font>
    <font>
      <sz val="12"/>
      <name val="Iskoola Pota"/>
    </font>
    <font>
      <sz val="10"/>
      <color theme="1"/>
      <name val="Book Antiqua"/>
      <family val="1"/>
    </font>
    <font>
      <sz val="10"/>
      <color theme="1"/>
      <name val="Iskoola Pota"/>
      <family val="2"/>
    </font>
    <font>
      <sz val="10"/>
      <name val="Calibri"/>
      <family val="2"/>
      <scheme val="minor"/>
    </font>
    <font>
      <sz val="11"/>
      <color theme="1"/>
      <name val="Iskoola Pota"/>
      <family val="2"/>
    </font>
    <font>
      <sz val="11"/>
      <name val="Book Antiqua"/>
      <family val="1"/>
    </font>
    <font>
      <sz val="11"/>
      <color theme="1"/>
      <name val="Book Antiqua"/>
      <family val="1"/>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s>
  <cellStyleXfs count="3">
    <xf numFmtId="0" fontId="0" fillId="0" borderId="0"/>
    <xf numFmtId="0" fontId="1" fillId="0" borderId="0"/>
    <xf numFmtId="164" fontId="23" fillId="0" borderId="0" applyFont="0" applyFill="0" applyBorder="0" applyAlignment="0" applyProtection="0"/>
  </cellStyleXfs>
  <cellXfs count="203">
    <xf numFmtId="0" fontId="0" fillId="0" borderId="0" xfId="0"/>
    <xf numFmtId="0" fontId="4" fillId="2" borderId="0" xfId="0" applyFont="1" applyFill="1"/>
    <xf numFmtId="0" fontId="7" fillId="2" borderId="0" xfId="0" applyFont="1" applyFill="1"/>
    <xf numFmtId="0" fontId="10" fillId="0" borderId="0" xfId="0" applyFont="1"/>
    <xf numFmtId="0" fontId="10" fillId="0" borderId="0" xfId="0" applyFont="1" applyAlignment="1">
      <alignment horizontal="left"/>
    </xf>
    <xf numFmtId="0" fontId="11" fillId="0" borderId="0" xfId="0" applyFont="1"/>
    <xf numFmtId="0" fontId="12" fillId="0" borderId="0" xfId="0" applyFont="1"/>
    <xf numFmtId="0" fontId="6" fillId="2" borderId="0" xfId="0" applyFont="1" applyFill="1" applyAlignment="1">
      <alignment vertical="center"/>
    </xf>
    <xf numFmtId="0" fontId="6" fillId="2" borderId="0" xfId="0" applyFont="1" applyFill="1" applyAlignment="1">
      <alignment vertical="center" wrapText="1"/>
    </xf>
    <xf numFmtId="0" fontId="8" fillId="2" borderId="0" xfId="1" applyFont="1" applyFill="1" applyAlignment="1">
      <alignment horizontal="center" vertical="center" wrapText="1"/>
    </xf>
    <xf numFmtId="0" fontId="8" fillId="2" borderId="0" xfId="0" applyFont="1" applyFill="1"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9" fillId="2" borderId="0" xfId="0" applyFont="1" applyFill="1" applyAlignment="1">
      <alignment horizontal="center" vertical="center" wrapText="1"/>
    </xf>
    <xf numFmtId="0" fontId="7" fillId="2" borderId="0" xfId="0" applyFont="1" applyFill="1" applyAlignment="1">
      <alignment horizontal="center"/>
    </xf>
    <xf numFmtId="0" fontId="0" fillId="2" borderId="0" xfId="0" applyFont="1" applyFill="1"/>
    <xf numFmtId="0" fontId="15" fillId="2" borderId="0" xfId="0" applyFont="1" applyFill="1"/>
    <xf numFmtId="0" fontId="17" fillId="0" borderId="0" xfId="0" applyFont="1"/>
    <xf numFmtId="0" fontId="14" fillId="2" borderId="2" xfId="0" applyFont="1" applyFill="1" applyBorder="1" applyAlignment="1">
      <alignment horizontal="center" vertical="center" wrapText="1"/>
    </xf>
    <xf numFmtId="0" fontId="5" fillId="2" borderId="0" xfId="0" applyFont="1" applyFill="1"/>
    <xf numFmtId="0" fontId="0" fillId="0" borderId="0" xfId="0" applyBorder="1"/>
    <xf numFmtId="0" fontId="14" fillId="2" borderId="2"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17" fillId="0" borderId="5" xfId="0" applyFont="1" applyBorder="1"/>
    <xf numFmtId="0" fontId="17" fillId="0" borderId="5" xfId="0" applyFont="1" applyBorder="1" applyAlignment="1"/>
    <xf numFmtId="0" fontId="17" fillId="0" borderId="5" xfId="0" applyFont="1" applyBorder="1" applyAlignment="1">
      <alignment horizontal="center" vertical="center"/>
    </xf>
    <xf numFmtId="0" fontId="4" fillId="2" borderId="5" xfId="0" applyFont="1" applyFill="1" applyBorder="1"/>
    <xf numFmtId="0" fontId="6" fillId="2" borderId="0"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2" fillId="2" borderId="0" xfId="0" applyFont="1" applyFill="1" applyBorder="1" applyAlignment="1">
      <alignment horizontal="center" vertical="center" textRotation="90" wrapText="1"/>
    </xf>
    <xf numFmtId="0" fontId="6" fillId="2" borderId="0" xfId="0" applyFont="1" applyFill="1" applyBorder="1" applyAlignment="1">
      <alignment horizontal="center" vertical="center"/>
    </xf>
    <xf numFmtId="0" fontId="17" fillId="0" borderId="0" xfId="0" applyFont="1" applyBorder="1"/>
    <xf numFmtId="165" fontId="6" fillId="2" borderId="0" xfId="0" applyNumberFormat="1" applyFont="1" applyFill="1" applyBorder="1" applyAlignment="1">
      <alignment horizontal="center" vertical="center" textRotation="90" wrapText="1"/>
    </xf>
    <xf numFmtId="0" fontId="4" fillId="2" borderId="0" xfId="0" applyFont="1" applyFill="1" applyBorder="1"/>
    <xf numFmtId="0" fontId="13" fillId="2" borderId="5" xfId="0" applyFont="1" applyFill="1" applyBorder="1" applyAlignment="1">
      <alignment vertical="top" wrapText="1"/>
    </xf>
    <xf numFmtId="0" fontId="6" fillId="2" borderId="5" xfId="0" applyFont="1" applyFill="1" applyBorder="1" applyAlignment="1">
      <alignment horizontal="center" vertical="center"/>
    </xf>
    <xf numFmtId="165" fontId="6" fillId="2" borderId="5" xfId="0" applyNumberFormat="1" applyFont="1" applyFill="1" applyBorder="1" applyAlignment="1">
      <alignment horizontal="center" vertical="center" textRotation="90" wrapText="1"/>
    </xf>
    <xf numFmtId="0" fontId="13" fillId="2" borderId="5" xfId="0" applyFont="1" applyFill="1" applyBorder="1" applyAlignment="1">
      <alignment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18" fillId="0" borderId="5" xfId="0" applyFont="1" applyBorder="1"/>
    <xf numFmtId="0" fontId="7" fillId="0" borderId="5" xfId="0" applyFont="1" applyBorder="1"/>
    <xf numFmtId="0" fontId="17" fillId="0" borderId="0" xfId="0" applyFont="1" applyBorder="1" applyAlignment="1">
      <alignment vertical="center"/>
    </xf>
    <xf numFmtId="165" fontId="6" fillId="2" borderId="15" xfId="0" applyNumberFormat="1" applyFont="1" applyFill="1" applyBorder="1" applyAlignment="1">
      <alignment horizontal="center" vertical="center" textRotation="90" wrapText="1"/>
    </xf>
    <xf numFmtId="0" fontId="17" fillId="0" borderId="3" xfId="0" applyFont="1" applyBorder="1" applyAlignment="1">
      <alignment horizontal="center" vertical="center"/>
    </xf>
    <xf numFmtId="0" fontId="19"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20" fillId="2" borderId="1" xfId="0" applyFont="1" applyFill="1" applyBorder="1" applyAlignment="1">
      <alignment horizontal="right" vertical="center" wrapText="1"/>
    </xf>
    <xf numFmtId="0" fontId="14" fillId="2" borderId="3" xfId="0" applyFont="1" applyFill="1" applyBorder="1" applyAlignment="1">
      <alignment horizontal="center" vertical="center" textRotation="90" wrapText="1"/>
    </xf>
    <xf numFmtId="0" fontId="14" fillId="2" borderId="3" xfId="0" applyFont="1" applyFill="1" applyBorder="1" applyAlignment="1">
      <alignment horizontal="center" vertical="center" textRotation="90"/>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4" fillId="2" borderId="0" xfId="0" applyFont="1" applyFill="1" applyAlignment="1">
      <alignment horizontal="center"/>
    </xf>
    <xf numFmtId="0" fontId="24" fillId="2" borderId="0" xfId="0" applyFont="1" applyFill="1" applyAlignment="1">
      <alignment horizontal="center" vertical="center"/>
    </xf>
    <xf numFmtId="0" fontId="24" fillId="2" borderId="0" xfId="0" applyFont="1" applyFill="1" applyAlignment="1">
      <alignment wrapText="1"/>
    </xf>
    <xf numFmtId="164" fontId="24" fillId="2" borderId="0" xfId="2" applyFont="1" applyFill="1"/>
    <xf numFmtId="0" fontId="25" fillId="2" borderId="6" xfId="0" applyFont="1" applyFill="1" applyBorder="1" applyAlignment="1">
      <alignment horizontal="center" vertical="center" textRotation="90" wrapText="1"/>
    </xf>
    <xf numFmtId="0" fontId="25" fillId="2" borderId="6" xfId="0" applyFont="1" applyFill="1" applyBorder="1" applyAlignment="1">
      <alignment horizontal="center" vertical="center" wrapText="1"/>
    </xf>
    <xf numFmtId="164" fontId="24" fillId="2" borderId="6" xfId="2" applyFont="1" applyFill="1" applyBorder="1" applyAlignment="1">
      <alignment horizontal="center" vertical="center" wrapText="1"/>
    </xf>
    <xf numFmtId="0" fontId="4" fillId="2" borderId="5" xfId="0" applyFont="1" applyFill="1" applyBorder="1" applyAlignment="1">
      <alignment horizontal="center" vertical="center" wrapText="1"/>
    </xf>
    <xf numFmtId="0" fontId="26" fillId="2" borderId="5" xfId="0" applyFont="1" applyFill="1" applyBorder="1" applyAlignment="1">
      <alignment vertical="center" wrapText="1"/>
    </xf>
    <xf numFmtId="0" fontId="26" fillId="0" borderId="5" xfId="0" applyFont="1" applyBorder="1" applyAlignment="1">
      <alignment vertical="center" wrapText="1"/>
    </xf>
    <xf numFmtId="0" fontId="27" fillId="0" borderId="5" xfId="0" applyFont="1" applyBorder="1" applyAlignment="1">
      <alignment vertical="center" wrapText="1"/>
    </xf>
    <xf numFmtId="0" fontId="27" fillId="0" borderId="5" xfId="0" applyFont="1" applyFill="1" applyBorder="1" applyAlignment="1">
      <alignment vertical="center" wrapText="1"/>
    </xf>
    <xf numFmtId="0" fontId="28" fillId="2" borderId="5" xfId="1"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5" xfId="0" applyFont="1" applyFill="1" applyBorder="1" applyAlignment="1">
      <alignment horizontal="center" vertical="center"/>
    </xf>
    <xf numFmtId="164" fontId="24" fillId="2" borderId="5" xfId="2" applyFont="1" applyFill="1" applyBorder="1" applyAlignment="1">
      <alignment vertical="center"/>
    </xf>
    <xf numFmtId="0" fontId="29" fillId="2" borderId="5"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0" fillId="2" borderId="0" xfId="0" applyFont="1" applyFill="1" applyBorder="1" applyAlignment="1">
      <alignment horizontal="right" vertical="center" wrapText="1"/>
    </xf>
    <xf numFmtId="164" fontId="22" fillId="2" borderId="5" xfId="0" applyNumberFormat="1" applyFont="1" applyFill="1" applyBorder="1" applyAlignment="1">
      <alignment vertical="center" wrapText="1"/>
    </xf>
    <xf numFmtId="0" fontId="2" fillId="2" borderId="5"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0" fillId="2" borderId="6" xfId="0" applyFont="1" applyFill="1" applyBorder="1" applyAlignment="1">
      <alignment horizontal="center" vertical="center"/>
    </xf>
    <xf numFmtId="0" fontId="31" fillId="2" borderId="5" xfId="0" applyFont="1" applyFill="1" applyBorder="1" applyAlignment="1">
      <alignment vertical="top" wrapText="1"/>
    </xf>
    <xf numFmtId="0" fontId="2" fillId="2" borderId="7" xfId="0" applyFont="1" applyFill="1" applyBorder="1" applyAlignment="1">
      <alignment horizontal="center" vertical="center" wrapText="1"/>
    </xf>
    <xf numFmtId="164" fontId="2" fillId="2" borderId="7" xfId="2" applyFont="1" applyFill="1" applyBorder="1" applyAlignment="1">
      <alignment horizontal="right" vertical="center" wrapText="1"/>
    </xf>
    <xf numFmtId="164" fontId="6" fillId="2" borderId="5" xfId="2" applyFont="1" applyFill="1" applyBorder="1" applyAlignment="1">
      <alignment horizontal="right" vertical="center" wrapText="1"/>
    </xf>
    <xf numFmtId="0" fontId="3" fillId="0" borderId="0" xfId="0" applyFont="1" applyBorder="1"/>
    <xf numFmtId="0" fontId="3" fillId="0" borderId="0" xfId="0" applyFont="1" applyBorder="1" applyAlignment="1">
      <alignment vertical="center"/>
    </xf>
    <xf numFmtId="0" fontId="3" fillId="0" borderId="5" xfId="0" applyFont="1" applyBorder="1" applyAlignment="1"/>
    <xf numFmtId="164" fontId="2" fillId="2" borderId="7" xfId="2" applyFont="1" applyFill="1" applyBorder="1" applyAlignment="1">
      <alignment horizontal="left" vertical="center" wrapText="1"/>
    </xf>
    <xf numFmtId="0" fontId="7" fillId="2" borderId="0" xfId="0" applyFont="1" applyFill="1" applyAlignment="1">
      <alignment vertical="center"/>
    </xf>
    <xf numFmtId="0" fontId="4" fillId="2" borderId="0" xfId="0" applyFont="1" applyFill="1" applyAlignment="1">
      <alignment vertical="center"/>
    </xf>
    <xf numFmtId="0" fontId="25" fillId="2" borderId="2" xfId="0" applyFont="1" applyFill="1" applyBorder="1" applyAlignment="1">
      <alignment horizontal="center" vertical="center" textRotation="90" wrapText="1"/>
    </xf>
    <xf numFmtId="0" fontId="25" fillId="2" borderId="3" xfId="0" applyFont="1" applyFill="1" applyBorder="1" applyAlignment="1">
      <alignment horizontal="center" vertical="center" textRotation="90" wrapText="1"/>
    </xf>
    <xf numFmtId="0" fontId="25" fillId="2" borderId="6" xfId="0" applyFont="1" applyFill="1" applyBorder="1" applyAlignment="1">
      <alignment horizontal="center" vertical="center" textRotation="90" wrapText="1"/>
    </xf>
    <xf numFmtId="0" fontId="17" fillId="0" borderId="5" xfId="0" applyFont="1" applyBorder="1" applyAlignment="1">
      <alignment horizontal="center" vertical="center"/>
    </xf>
    <xf numFmtId="0" fontId="19"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20" fillId="2" borderId="1" xfId="0" applyFont="1" applyFill="1" applyBorder="1" applyAlignment="1">
      <alignment horizontal="right" vertical="center" wrapText="1"/>
    </xf>
    <xf numFmtId="0" fontId="14" fillId="2" borderId="3" xfId="0" applyFont="1" applyFill="1" applyBorder="1" applyAlignment="1">
      <alignment horizontal="center" vertical="center" textRotation="90" wrapText="1"/>
    </xf>
    <xf numFmtId="0" fontId="14" fillId="2" borderId="3" xfId="0" applyFont="1" applyFill="1" applyBorder="1" applyAlignment="1">
      <alignment horizontal="center" vertical="center" textRotation="90"/>
    </xf>
    <xf numFmtId="0" fontId="20" fillId="2" borderId="0" xfId="0" applyFont="1" applyFill="1" applyBorder="1" applyAlignment="1">
      <alignment horizontal="right" vertical="center" wrapText="1"/>
    </xf>
    <xf numFmtId="0" fontId="25" fillId="2" borderId="2" xfId="0" applyFont="1" applyFill="1" applyBorder="1" applyAlignment="1">
      <alignment horizontal="center" vertical="center" textRotation="90" wrapText="1"/>
    </xf>
    <xf numFmtId="0" fontId="25" fillId="2" borderId="3" xfId="0" applyFont="1" applyFill="1" applyBorder="1" applyAlignment="1">
      <alignment horizontal="center" vertical="center" textRotation="90" wrapText="1"/>
    </xf>
    <xf numFmtId="0" fontId="25" fillId="2" borderId="6" xfId="0" applyFont="1" applyFill="1" applyBorder="1" applyAlignment="1">
      <alignment horizontal="center" vertical="center" textRotation="90" wrapText="1"/>
    </xf>
    <xf numFmtId="0" fontId="25" fillId="2" borderId="6" xfId="0" applyFont="1" applyFill="1" applyBorder="1" applyAlignment="1">
      <alignment horizontal="center" vertical="center" wrapText="1"/>
    </xf>
    <xf numFmtId="164" fontId="24" fillId="2" borderId="6" xfId="2" applyFont="1" applyFill="1" applyBorder="1" applyAlignment="1">
      <alignment horizontal="center" vertical="center" wrapText="1"/>
    </xf>
    <xf numFmtId="164" fontId="2" fillId="2" borderId="5" xfId="2" applyFont="1" applyFill="1" applyBorder="1" applyAlignment="1">
      <alignment horizontal="left" vertical="center" wrapText="1"/>
    </xf>
    <xf numFmtId="164" fontId="6" fillId="2" borderId="5" xfId="0" applyNumberFormat="1" applyFont="1" applyFill="1" applyBorder="1" applyAlignment="1">
      <alignment horizontal="left" vertical="center" wrapText="1"/>
    </xf>
    <xf numFmtId="0" fontId="32" fillId="2" borderId="5" xfId="0" applyFont="1" applyFill="1" applyBorder="1" applyAlignment="1">
      <alignment horizontal="center" vertical="center" wrapText="1"/>
    </xf>
    <xf numFmtId="0" fontId="1" fillId="2" borderId="5" xfId="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26" fillId="2" borderId="5" xfId="0" applyFont="1" applyFill="1" applyBorder="1" applyAlignment="1">
      <alignment horizontal="center" vertical="center" wrapText="1"/>
    </xf>
    <xf numFmtId="164" fontId="33" fillId="3" borderId="5" xfId="2" applyFont="1" applyFill="1" applyBorder="1" applyAlignment="1">
      <alignment horizontal="center" vertical="center" wrapText="1"/>
    </xf>
    <xf numFmtId="164" fontId="30" fillId="2" borderId="5" xfId="0" applyNumberFormat="1" applyFont="1" applyFill="1" applyBorder="1" applyAlignment="1">
      <alignment horizontal="left" vertical="center" wrapText="1"/>
    </xf>
    <xf numFmtId="0" fontId="34" fillId="2" borderId="5" xfId="0" applyFont="1" applyFill="1" applyBorder="1" applyAlignment="1">
      <alignment horizontal="center" vertical="center" wrapText="1"/>
    </xf>
    <xf numFmtId="164" fontId="34" fillId="2" borderId="5" xfId="2" applyFont="1" applyFill="1" applyBorder="1" applyAlignment="1">
      <alignment vertical="center"/>
    </xf>
    <xf numFmtId="0" fontId="30" fillId="2" borderId="5" xfId="0" applyFont="1" applyFill="1" applyBorder="1" applyAlignment="1">
      <alignment horizontal="left" vertical="center" wrapText="1"/>
    </xf>
    <xf numFmtId="0" fontId="22" fillId="2" borderId="5" xfId="0" applyFont="1" applyFill="1" applyBorder="1" applyAlignment="1">
      <alignment horizontal="center" vertical="center"/>
    </xf>
    <xf numFmtId="0" fontId="21" fillId="0" borderId="5" xfId="0" applyFont="1" applyBorder="1" applyAlignment="1">
      <alignment horizontal="center" vertical="center"/>
    </xf>
    <xf numFmtId="165" fontId="22" fillId="2" borderId="5" xfId="0" applyNumberFormat="1" applyFont="1" applyFill="1" applyBorder="1" applyAlignment="1">
      <alignment horizontal="center" vertical="center" textRotation="90" wrapText="1"/>
    </xf>
    <xf numFmtId="0" fontId="0" fillId="0" borderId="5" xfId="0" applyFont="1" applyBorder="1" applyAlignment="1">
      <alignment vertical="center" wrapText="1"/>
    </xf>
    <xf numFmtId="0" fontId="0" fillId="0" borderId="5" xfId="0" applyFont="1" applyFill="1" applyBorder="1" applyAlignment="1">
      <alignment vertical="center" wrapText="1"/>
    </xf>
    <xf numFmtId="0" fontId="4" fillId="0" borderId="0" xfId="0" applyFont="1" applyFill="1"/>
    <xf numFmtId="0" fontId="15" fillId="0" borderId="0" xfId="0" applyFont="1" applyFill="1"/>
    <xf numFmtId="0" fontId="0" fillId="0" borderId="0" xfId="0" applyFont="1" applyFill="1"/>
    <xf numFmtId="0" fontId="0" fillId="0" borderId="6" xfId="0" applyFont="1" applyFill="1" applyBorder="1" applyAlignment="1">
      <alignment horizontal="center" vertical="center"/>
    </xf>
    <xf numFmtId="0" fontId="4"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17" fillId="0" borderId="0" xfId="0" applyFont="1" applyFill="1"/>
    <xf numFmtId="0" fontId="26" fillId="0" borderId="5" xfId="0" applyFont="1" applyFill="1" applyBorder="1" applyAlignment="1">
      <alignment vertical="center" wrapText="1"/>
    </xf>
    <xf numFmtId="0" fontId="3" fillId="0" borderId="5" xfId="0" applyFont="1" applyBorder="1" applyAlignment="1">
      <alignment horizontal="center" vertical="center"/>
    </xf>
    <xf numFmtId="164" fontId="35" fillId="3" borderId="5" xfId="2" applyFont="1" applyFill="1" applyBorder="1" applyAlignment="1">
      <alignment horizontal="center" vertical="center" wrapText="1"/>
    </xf>
    <xf numFmtId="164" fontId="36" fillId="2" borderId="5" xfId="0" applyNumberFormat="1" applyFont="1" applyFill="1" applyBorder="1" applyAlignment="1">
      <alignment horizontal="left" vertical="center" wrapText="1"/>
    </xf>
    <xf numFmtId="0" fontId="36" fillId="2" borderId="5" xfId="0" applyFont="1" applyFill="1" applyBorder="1" applyAlignment="1">
      <alignment horizontal="left" vertical="center" wrapText="1"/>
    </xf>
    <xf numFmtId="164" fontId="37" fillId="2" borderId="5" xfId="0" applyNumberFormat="1" applyFont="1" applyFill="1" applyBorder="1" applyAlignment="1">
      <alignment vertical="center" wrapText="1"/>
    </xf>
    <xf numFmtId="0" fontId="14" fillId="2" borderId="5" xfId="0" applyFont="1" applyFill="1" applyBorder="1" applyAlignment="1">
      <alignment horizontal="center" vertical="center" wrapText="1"/>
    </xf>
    <xf numFmtId="0" fontId="17" fillId="0" borderId="5" xfId="0" applyFont="1" applyBorder="1" applyAlignment="1">
      <alignment horizontal="center" textRotation="90"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6" fillId="2" borderId="0" xfId="0" applyFont="1" applyFill="1" applyAlignment="1">
      <alignment horizontal="center"/>
    </xf>
    <xf numFmtId="0" fontId="3" fillId="2" borderId="0" xfId="0" applyFont="1" applyFill="1" applyAlignment="1">
      <alignment horizontal="center"/>
    </xf>
    <xf numFmtId="0" fontId="20" fillId="2" borderId="1" xfId="0" applyFont="1" applyFill="1" applyBorder="1" applyAlignment="1">
      <alignment horizontal="right" vertical="center" wrapText="1"/>
    </xf>
    <xf numFmtId="0" fontId="17" fillId="2" borderId="2" xfId="0" applyFont="1" applyFill="1" applyBorder="1" applyAlignment="1">
      <alignment horizontal="center" textRotation="90"/>
    </xf>
    <xf numFmtId="0" fontId="17" fillId="2" borderId="6" xfId="0" applyFont="1" applyFill="1" applyBorder="1" applyAlignment="1">
      <alignment horizontal="center" textRotation="90"/>
    </xf>
    <xf numFmtId="0" fontId="19" fillId="2" borderId="5" xfId="0" applyFont="1" applyFill="1" applyBorder="1" applyAlignment="1">
      <alignment horizontal="center" vertical="center" wrapText="1"/>
    </xf>
    <xf numFmtId="0" fontId="19" fillId="2" borderId="2" xfId="0" applyFont="1" applyFill="1" applyBorder="1" applyAlignment="1">
      <alignment horizontal="center" vertical="center" textRotation="90" wrapText="1"/>
    </xf>
    <xf numFmtId="0" fontId="19" fillId="2" borderId="3" xfId="0" applyFont="1" applyFill="1" applyBorder="1" applyAlignment="1">
      <alignment horizontal="center" vertical="center" textRotation="90" wrapText="1"/>
    </xf>
    <xf numFmtId="0" fontId="19" fillId="2" borderId="6" xfId="0" applyFont="1" applyFill="1" applyBorder="1" applyAlignment="1">
      <alignment horizontal="center" vertical="center" textRotation="90" wrapText="1"/>
    </xf>
    <xf numFmtId="0" fontId="14" fillId="2" borderId="2" xfId="0" applyFont="1" applyFill="1" applyBorder="1" applyAlignment="1">
      <alignment horizontal="center" vertical="center" textRotation="90" wrapText="1"/>
    </xf>
    <xf numFmtId="0" fontId="14" fillId="2" borderId="3" xfId="0" applyFont="1" applyFill="1" applyBorder="1" applyAlignment="1">
      <alignment horizontal="center" vertical="center" textRotation="90" wrapText="1"/>
    </xf>
    <xf numFmtId="0" fontId="14" fillId="2" borderId="2" xfId="0" applyFont="1" applyFill="1" applyBorder="1" applyAlignment="1">
      <alignment horizontal="center" vertical="center" textRotation="90"/>
    </xf>
    <xf numFmtId="0" fontId="14" fillId="2" borderId="3" xfId="0" applyFont="1" applyFill="1" applyBorder="1" applyAlignment="1">
      <alignment horizontal="center" vertical="center" textRotation="90"/>
    </xf>
    <xf numFmtId="0" fontId="21" fillId="0" borderId="5" xfId="0" applyFont="1" applyBorder="1" applyAlignment="1">
      <alignment horizontal="center" textRotation="90" wrapText="1"/>
    </xf>
    <xf numFmtId="0" fontId="17" fillId="0" borderId="0" xfId="0" applyFont="1" applyBorder="1" applyAlignment="1">
      <alignment horizontal="center"/>
    </xf>
    <xf numFmtId="0" fontId="6" fillId="2" borderId="5"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7" fillId="0" borderId="5" xfId="0" applyFont="1" applyBorder="1" applyAlignment="1">
      <alignment horizontal="center" vertical="center"/>
    </xf>
    <xf numFmtId="0" fontId="17" fillId="0" borderId="7" xfId="0" applyFont="1" applyBorder="1" applyAlignment="1">
      <alignment horizontal="center" wrapText="1"/>
    </xf>
    <xf numFmtId="0" fontId="17" fillId="0" borderId="8" xfId="0" applyFont="1" applyBorder="1" applyAlignment="1">
      <alignment horizontal="center" wrapText="1"/>
    </xf>
    <xf numFmtId="0" fontId="17" fillId="0" borderId="4" xfId="0" applyFont="1" applyBorder="1" applyAlignment="1">
      <alignment horizontal="center" wrapText="1"/>
    </xf>
    <xf numFmtId="0" fontId="25" fillId="2" borderId="2" xfId="0" applyFont="1" applyFill="1" applyBorder="1" applyAlignment="1">
      <alignment horizontal="center" vertical="center" textRotation="90" wrapText="1"/>
    </xf>
    <xf numFmtId="0" fontId="25" fillId="2" borderId="3" xfId="0" applyFont="1" applyFill="1" applyBorder="1" applyAlignment="1">
      <alignment horizontal="center" vertical="center" textRotation="90" wrapText="1"/>
    </xf>
    <xf numFmtId="0" fontId="25" fillId="2" borderId="6" xfId="0" applyFont="1" applyFill="1" applyBorder="1" applyAlignment="1">
      <alignment horizontal="center" vertical="center" textRotation="90" wrapText="1"/>
    </xf>
    <xf numFmtId="0" fontId="25" fillId="2" borderId="5"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164" fontId="24" fillId="2" borderId="2" xfId="2" applyFont="1" applyFill="1" applyBorder="1" applyAlignment="1">
      <alignment horizontal="center" vertical="center" wrapText="1"/>
    </xf>
    <xf numFmtId="164" fontId="24" fillId="2" borderId="3" xfId="2" applyFont="1" applyFill="1" applyBorder="1" applyAlignment="1">
      <alignment horizontal="center" vertical="center" wrapText="1"/>
    </xf>
    <xf numFmtId="164" fontId="24" fillId="2" borderId="6" xfId="2"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6" xfId="0" applyFont="1" applyFill="1" applyBorder="1" applyAlignment="1">
      <alignment horizontal="center" vertical="center"/>
    </xf>
    <xf numFmtId="0" fontId="7" fillId="2" borderId="0" xfId="0" applyFont="1" applyFill="1" applyAlignment="1">
      <alignment horizontal="left" vertical="center"/>
    </xf>
    <xf numFmtId="0" fontId="20" fillId="2" borderId="0" xfId="0" applyFont="1" applyFill="1" applyBorder="1" applyAlignment="1">
      <alignment horizontal="right" vertical="center" wrapText="1"/>
    </xf>
    <xf numFmtId="0" fontId="13" fillId="2" borderId="5" xfId="0" applyFont="1" applyFill="1" applyBorder="1" applyAlignment="1">
      <alignment vertical="center"/>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3" fillId="2" borderId="5" xfId="0" applyFont="1" applyFill="1" applyBorder="1" applyAlignment="1">
      <alignment horizontal="left" vertical="top" wrapText="1"/>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0" fontId="13" fillId="2" borderId="4" xfId="0" applyFont="1" applyFill="1" applyBorder="1" applyAlignment="1">
      <alignment horizontal="left" vertical="center"/>
    </xf>
    <xf numFmtId="0" fontId="13" fillId="2" borderId="7" xfId="0" applyFont="1" applyFill="1" applyBorder="1" applyAlignment="1">
      <alignment horizontal="left" vertical="top"/>
    </xf>
    <xf numFmtId="0" fontId="13" fillId="2" borderId="8" xfId="0" applyFont="1" applyFill="1" applyBorder="1" applyAlignment="1">
      <alignment horizontal="left" vertical="top"/>
    </xf>
    <xf numFmtId="0" fontId="13" fillId="2" borderId="4" xfId="0" applyFont="1" applyFill="1" applyBorder="1" applyAlignment="1">
      <alignment horizontal="left" vertical="top"/>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35"/>
  <sheetViews>
    <sheetView view="pageBreakPreview" topLeftCell="A7" zoomScaleNormal="107" zoomScaleSheetLayoutView="100" workbookViewId="0">
      <selection activeCell="T15" sqref="T15"/>
    </sheetView>
  </sheetViews>
  <sheetFormatPr defaultColWidth="8.7109375" defaultRowHeight="15.75" x14ac:dyDescent="0.25"/>
  <cols>
    <col min="1" max="1" width="5.42578125" style="1" customWidth="1"/>
    <col min="2" max="2" width="7.140625" style="1" customWidth="1"/>
    <col min="3" max="3" width="54.85546875" style="1" customWidth="1"/>
    <col min="4" max="8" width="6.5703125" style="1" customWidth="1"/>
    <col min="9" max="9" width="16.7109375" style="1" customWidth="1"/>
    <col min="10" max="12" width="6.5703125" style="1" customWidth="1"/>
    <col min="13" max="13" width="15.28515625" style="1" customWidth="1"/>
    <col min="14" max="14" width="14" style="1" customWidth="1"/>
    <col min="15" max="15" width="9.7109375" style="1" customWidth="1"/>
    <col min="16" max="16" width="7" style="1" customWidth="1"/>
    <col min="17" max="17" width="5.5703125" style="1" customWidth="1"/>
    <col min="18" max="18" width="7.140625" style="1" customWidth="1"/>
    <col min="19" max="19" width="5.5703125" style="1" customWidth="1"/>
    <col min="20" max="20" width="8.5703125" style="1" customWidth="1"/>
    <col min="21" max="21" width="7.42578125" style="1" customWidth="1"/>
    <col min="22" max="22" width="5.5703125" style="1" customWidth="1"/>
    <col min="23" max="23" width="4.5703125" style="1" customWidth="1"/>
    <col min="24" max="24" width="4.28515625" style="1" customWidth="1"/>
    <col min="25" max="25" width="7.28515625" style="1" customWidth="1"/>
    <col min="26" max="26" width="8.42578125" style="1" customWidth="1"/>
    <col min="27" max="28" width="4" style="1" customWidth="1"/>
    <col min="29" max="29" width="12.85546875" style="1" customWidth="1"/>
    <col min="30" max="30" width="5.5703125" style="1" customWidth="1"/>
    <col min="31" max="16384" width="8.7109375" style="1"/>
  </cols>
  <sheetData>
    <row r="1" spans="1:47" x14ac:dyDescent="0.25">
      <c r="AC1" s="19" t="s">
        <v>84</v>
      </c>
    </row>
    <row r="2" spans="1:47" s="16" customFormat="1" ht="18.75" x14ac:dyDescent="0.3">
      <c r="C2" s="142" t="s">
        <v>59</v>
      </c>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row>
    <row r="3" spans="1:47" ht="21.95" customHeight="1" x14ac:dyDescent="0.25">
      <c r="A3" s="7"/>
      <c r="B3" s="7"/>
      <c r="C3" s="143" t="s">
        <v>154</v>
      </c>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
    </row>
    <row r="4" spans="1:47" s="89" customFormat="1" ht="27.95" customHeight="1" x14ac:dyDescent="0.25">
      <c r="A4" s="88" t="s">
        <v>145</v>
      </c>
      <c r="B4" s="88"/>
      <c r="C4" s="7"/>
      <c r="D4" s="7"/>
      <c r="E4" s="7"/>
      <c r="F4" s="7" t="s">
        <v>112</v>
      </c>
      <c r="G4" s="7"/>
      <c r="H4" s="7"/>
      <c r="I4" s="7"/>
      <c r="J4" s="7"/>
      <c r="K4" s="7"/>
      <c r="L4" s="7"/>
      <c r="M4" s="7"/>
      <c r="N4" s="7"/>
      <c r="O4" s="8"/>
      <c r="P4" s="8"/>
      <c r="Q4" s="8"/>
      <c r="R4" s="8"/>
      <c r="S4" s="8"/>
      <c r="T4" s="8"/>
      <c r="U4" s="8"/>
      <c r="V4" s="8"/>
      <c r="W4" s="8"/>
      <c r="X4" s="8"/>
      <c r="Y4" s="8"/>
      <c r="Z4" s="8"/>
      <c r="AA4" s="144"/>
      <c r="AB4" s="144"/>
      <c r="AC4" s="144"/>
      <c r="AD4" s="144"/>
    </row>
    <row r="5" spans="1:47" s="15" customFormat="1" ht="21" customHeight="1" x14ac:dyDescent="0.25">
      <c r="A5" s="164" t="s">
        <v>0</v>
      </c>
      <c r="B5" s="158" t="s">
        <v>101</v>
      </c>
      <c r="C5" s="159"/>
      <c r="D5" s="148" t="s">
        <v>102</v>
      </c>
      <c r="E5" s="147" t="s">
        <v>99</v>
      </c>
      <c r="F5" s="147"/>
      <c r="G5" s="147"/>
      <c r="H5" s="147"/>
      <c r="I5" s="147" t="s">
        <v>103</v>
      </c>
      <c r="J5" s="147"/>
      <c r="K5" s="147"/>
      <c r="L5" s="147"/>
      <c r="M5" s="140" t="s">
        <v>106</v>
      </c>
      <c r="N5" s="140" t="s">
        <v>105</v>
      </c>
      <c r="O5" s="138" t="s">
        <v>104</v>
      </c>
      <c r="P5" s="138"/>
      <c r="Q5" s="138"/>
      <c r="R5" s="138"/>
      <c r="S5" s="138"/>
      <c r="T5" s="138"/>
      <c r="U5" s="138"/>
      <c r="V5" s="138"/>
      <c r="W5" s="138"/>
      <c r="X5" s="138"/>
      <c r="Y5" s="138"/>
      <c r="Z5" s="138"/>
      <c r="AA5" s="138"/>
      <c r="AB5" s="18"/>
      <c r="AC5" s="151" t="s">
        <v>110</v>
      </c>
      <c r="AD5" s="153" t="s">
        <v>111</v>
      </c>
    </row>
    <row r="6" spans="1:47" s="15" customFormat="1" ht="22.5" customHeight="1" x14ac:dyDescent="0.25">
      <c r="A6" s="165"/>
      <c r="B6" s="160"/>
      <c r="C6" s="161"/>
      <c r="D6" s="149"/>
      <c r="E6" s="148" t="s">
        <v>100</v>
      </c>
      <c r="F6" s="148" t="s">
        <v>109</v>
      </c>
      <c r="G6" s="148" t="s">
        <v>124</v>
      </c>
      <c r="H6" s="148" t="s">
        <v>98</v>
      </c>
      <c r="I6" s="148" t="s">
        <v>100</v>
      </c>
      <c r="J6" s="148" t="s">
        <v>109</v>
      </c>
      <c r="K6" s="148" t="s">
        <v>124</v>
      </c>
      <c r="L6" s="148" t="s">
        <v>98</v>
      </c>
      <c r="M6" s="141"/>
      <c r="N6" s="141"/>
      <c r="O6" s="139" t="s">
        <v>37</v>
      </c>
      <c r="P6" s="155" t="s">
        <v>39</v>
      </c>
      <c r="Q6" s="139" t="s">
        <v>41</v>
      </c>
      <c r="R6" s="139" t="s">
        <v>43</v>
      </c>
      <c r="S6" s="139" t="s">
        <v>45</v>
      </c>
      <c r="T6" s="139" t="s">
        <v>46</v>
      </c>
      <c r="U6" s="155" t="s">
        <v>48</v>
      </c>
      <c r="V6" s="139" t="s">
        <v>50</v>
      </c>
      <c r="W6" s="155" t="s">
        <v>52</v>
      </c>
      <c r="X6" s="155" t="s">
        <v>54</v>
      </c>
      <c r="Y6" s="139" t="s">
        <v>55</v>
      </c>
      <c r="Z6" s="145" t="s">
        <v>56</v>
      </c>
      <c r="AA6" s="139" t="s">
        <v>85</v>
      </c>
      <c r="AB6" s="139" t="s">
        <v>86</v>
      </c>
      <c r="AC6" s="152"/>
      <c r="AD6" s="154"/>
    </row>
    <row r="7" spans="1:47" s="15" customFormat="1" ht="81.75" customHeight="1" x14ac:dyDescent="0.25">
      <c r="A7" s="165"/>
      <c r="B7" s="160"/>
      <c r="C7" s="161"/>
      <c r="D7" s="149"/>
      <c r="E7" s="149"/>
      <c r="F7" s="149"/>
      <c r="G7" s="149"/>
      <c r="H7" s="149"/>
      <c r="I7" s="149"/>
      <c r="J7" s="149"/>
      <c r="K7" s="149"/>
      <c r="L7" s="149"/>
      <c r="M7" s="141"/>
      <c r="N7" s="141"/>
      <c r="O7" s="139"/>
      <c r="P7" s="155"/>
      <c r="Q7" s="139"/>
      <c r="R7" s="139"/>
      <c r="S7" s="139"/>
      <c r="T7" s="139"/>
      <c r="U7" s="155"/>
      <c r="V7" s="139"/>
      <c r="W7" s="155"/>
      <c r="X7" s="155"/>
      <c r="Y7" s="139"/>
      <c r="Z7" s="146"/>
      <c r="AA7" s="139"/>
      <c r="AB7" s="139"/>
      <c r="AC7" s="152"/>
      <c r="AD7" s="154"/>
    </row>
    <row r="8" spans="1:47" s="15" customFormat="1" ht="29.45" customHeight="1" x14ac:dyDescent="0.25">
      <c r="A8" s="166"/>
      <c r="B8" s="162"/>
      <c r="C8" s="163"/>
      <c r="D8" s="150"/>
      <c r="E8" s="150"/>
      <c r="F8" s="150"/>
      <c r="G8" s="150"/>
      <c r="H8" s="150"/>
      <c r="I8" s="150"/>
      <c r="J8" s="150"/>
      <c r="K8" s="150"/>
      <c r="L8" s="150"/>
      <c r="M8" s="141"/>
      <c r="N8" s="141"/>
      <c r="O8" s="48" t="s">
        <v>36</v>
      </c>
      <c r="P8" s="48" t="s">
        <v>38</v>
      </c>
      <c r="Q8" s="48" t="s">
        <v>40</v>
      </c>
      <c r="R8" s="48" t="s">
        <v>42</v>
      </c>
      <c r="S8" s="48" t="s">
        <v>44</v>
      </c>
      <c r="T8" s="48" t="s">
        <v>1</v>
      </c>
      <c r="U8" s="48" t="s">
        <v>47</v>
      </c>
      <c r="V8" s="48" t="s">
        <v>49</v>
      </c>
      <c r="W8" s="48" t="s">
        <v>51</v>
      </c>
      <c r="X8" s="48" t="s">
        <v>53</v>
      </c>
      <c r="Y8" s="48" t="s">
        <v>2</v>
      </c>
      <c r="Z8" s="48" t="s">
        <v>3</v>
      </c>
      <c r="AA8" s="48" t="s">
        <v>4</v>
      </c>
      <c r="AB8" s="48" t="s">
        <v>5</v>
      </c>
      <c r="AC8" s="152"/>
      <c r="AD8" s="154"/>
    </row>
    <row r="9" spans="1:47" ht="63" x14ac:dyDescent="0.25">
      <c r="A9" s="41">
        <v>1</v>
      </c>
      <c r="B9" s="43" t="s">
        <v>6</v>
      </c>
      <c r="C9" s="37" t="s">
        <v>91</v>
      </c>
      <c r="D9" s="23"/>
      <c r="E9" s="81">
        <v>3</v>
      </c>
      <c r="F9" s="23"/>
      <c r="G9" s="23"/>
      <c r="H9" s="23"/>
      <c r="I9" s="87">
        <v>6000000</v>
      </c>
      <c r="J9" s="23"/>
      <c r="K9" s="23"/>
      <c r="L9" s="23"/>
      <c r="M9" s="106">
        <v>3500000</v>
      </c>
      <c r="N9" s="106">
        <v>3395000</v>
      </c>
      <c r="O9" s="77"/>
      <c r="P9" s="77">
        <v>1</v>
      </c>
      <c r="Q9" s="77"/>
      <c r="R9" s="77"/>
      <c r="S9" s="77"/>
      <c r="T9" s="77"/>
      <c r="U9" s="38">
        <v>2</v>
      </c>
      <c r="V9" s="27"/>
      <c r="W9" s="27"/>
      <c r="X9" s="27"/>
      <c r="Y9" s="27"/>
      <c r="Z9" s="27"/>
      <c r="AA9" s="27"/>
      <c r="AB9" s="38"/>
      <c r="AC9" s="39"/>
      <c r="AD9" s="29"/>
      <c r="AE9" s="9"/>
      <c r="AF9" s="10"/>
      <c r="AG9" s="10"/>
      <c r="AH9" s="11"/>
      <c r="AI9" s="12"/>
      <c r="AJ9" s="12"/>
      <c r="AK9" s="12"/>
      <c r="AL9" s="12"/>
      <c r="AM9" s="12"/>
      <c r="AN9" s="12"/>
      <c r="AO9" s="12"/>
      <c r="AP9" s="12"/>
      <c r="AQ9" s="12"/>
      <c r="AR9" s="12"/>
      <c r="AS9" s="12"/>
      <c r="AT9" s="10"/>
      <c r="AU9" s="13"/>
    </row>
    <row r="10" spans="1:47" ht="63" x14ac:dyDescent="0.25">
      <c r="A10" s="41">
        <v>2</v>
      </c>
      <c r="B10" s="43" t="s">
        <v>89</v>
      </c>
      <c r="C10" s="37" t="s">
        <v>90</v>
      </c>
      <c r="D10" s="23"/>
      <c r="E10" s="81">
        <v>6</v>
      </c>
      <c r="F10" s="23"/>
      <c r="G10" s="23"/>
      <c r="H10" s="23"/>
      <c r="I10" s="87">
        <v>7000000</v>
      </c>
      <c r="J10" s="23"/>
      <c r="K10" s="23"/>
      <c r="L10" s="23"/>
      <c r="M10" s="25"/>
      <c r="N10" s="22"/>
      <c r="O10" s="77">
        <v>1</v>
      </c>
      <c r="P10" s="77">
        <v>5</v>
      </c>
      <c r="Q10" s="77"/>
      <c r="R10" s="77"/>
      <c r="S10" s="77"/>
      <c r="T10" s="77"/>
      <c r="U10" s="38"/>
      <c r="V10" s="27"/>
      <c r="W10" s="27"/>
      <c r="X10" s="27"/>
      <c r="Y10" s="27"/>
      <c r="Z10" s="27"/>
      <c r="AA10" s="27"/>
      <c r="AB10" s="38"/>
      <c r="AC10" s="39"/>
      <c r="AD10" s="29"/>
      <c r="AE10" s="9"/>
      <c r="AF10" s="10"/>
      <c r="AG10" s="10"/>
      <c r="AH10" s="11"/>
      <c r="AI10" s="12"/>
      <c r="AJ10" s="12"/>
      <c r="AK10" s="12"/>
      <c r="AL10" s="12"/>
      <c r="AM10" s="12"/>
      <c r="AN10" s="12"/>
      <c r="AO10" s="12"/>
      <c r="AP10" s="12"/>
      <c r="AQ10" s="12"/>
      <c r="AR10" s="12"/>
      <c r="AS10" s="12"/>
      <c r="AT10" s="10"/>
      <c r="AU10" s="13"/>
    </row>
    <row r="11" spans="1:47" ht="63" x14ac:dyDescent="0.25">
      <c r="A11" s="41">
        <v>3</v>
      </c>
      <c r="B11" s="43" t="s">
        <v>7</v>
      </c>
      <c r="C11" s="37" t="s">
        <v>92</v>
      </c>
      <c r="D11" s="23"/>
      <c r="E11" s="81"/>
      <c r="F11" s="23"/>
      <c r="G11" s="23"/>
      <c r="H11" s="23"/>
      <c r="I11" s="23"/>
      <c r="J11" s="23"/>
      <c r="K11" s="23"/>
      <c r="L11" s="23"/>
      <c r="M11" s="25"/>
      <c r="N11" s="22"/>
      <c r="O11" s="77"/>
      <c r="P11" s="77"/>
      <c r="Q11" s="77"/>
      <c r="R11" s="77"/>
      <c r="S11" s="77"/>
      <c r="T11" s="77"/>
      <c r="U11" s="38"/>
      <c r="V11" s="27"/>
      <c r="W11" s="27"/>
      <c r="X11" s="27"/>
      <c r="Y11" s="27"/>
      <c r="Z11" s="27"/>
      <c r="AA11" s="27"/>
      <c r="AB11" s="38"/>
      <c r="AC11" s="39"/>
      <c r="AD11" s="29"/>
      <c r="AE11" s="9"/>
      <c r="AF11" s="10"/>
      <c r="AG11" s="10"/>
      <c r="AH11" s="11"/>
      <c r="AI11" s="12"/>
      <c r="AJ11" s="12"/>
      <c r="AK11" s="12"/>
      <c r="AL11" s="12"/>
      <c r="AM11" s="12"/>
      <c r="AN11" s="12"/>
      <c r="AO11" s="12"/>
      <c r="AP11" s="12"/>
      <c r="AQ11" s="12"/>
      <c r="AR11" s="12"/>
      <c r="AS11" s="12"/>
      <c r="AT11" s="10"/>
      <c r="AU11" s="13"/>
    </row>
    <row r="12" spans="1:47" ht="47.25" x14ac:dyDescent="0.25">
      <c r="A12" s="41">
        <v>4</v>
      </c>
      <c r="B12" s="43" t="s">
        <v>8</v>
      </c>
      <c r="C12" s="40" t="s">
        <v>93</v>
      </c>
      <c r="D12" s="23"/>
      <c r="E12" s="81"/>
      <c r="F12" s="23"/>
      <c r="G12" s="23"/>
      <c r="H12" s="23"/>
      <c r="I12" s="23"/>
      <c r="J12" s="23"/>
      <c r="K12" s="23"/>
      <c r="L12" s="23"/>
      <c r="M12" s="25"/>
      <c r="N12" s="22"/>
      <c r="O12" s="77"/>
      <c r="P12" s="77"/>
      <c r="Q12" s="77"/>
      <c r="R12" s="77"/>
      <c r="S12" s="77"/>
      <c r="T12" s="77"/>
      <c r="U12" s="38"/>
      <c r="V12" s="27"/>
      <c r="W12" s="27"/>
      <c r="X12" s="27"/>
      <c r="Y12" s="27"/>
      <c r="Z12" s="27"/>
      <c r="AA12" s="27"/>
      <c r="AB12" s="38"/>
      <c r="AC12" s="39"/>
      <c r="AD12" s="29"/>
      <c r="AE12" s="9"/>
      <c r="AF12" s="10"/>
      <c r="AG12" s="10"/>
      <c r="AH12" s="11"/>
      <c r="AI12" s="12"/>
      <c r="AJ12" s="12"/>
      <c r="AK12" s="12"/>
      <c r="AL12" s="12"/>
      <c r="AM12" s="12"/>
      <c r="AN12" s="12"/>
      <c r="AO12" s="12"/>
      <c r="AP12" s="12"/>
      <c r="AQ12" s="12"/>
      <c r="AR12" s="12"/>
      <c r="AS12" s="12"/>
      <c r="AT12" s="10"/>
      <c r="AU12" s="13"/>
    </row>
    <row r="13" spans="1:47" ht="63" x14ac:dyDescent="0.25">
      <c r="A13" s="41">
        <v>5</v>
      </c>
      <c r="B13" s="43" t="s">
        <v>9</v>
      </c>
      <c r="C13" s="37" t="s">
        <v>94</v>
      </c>
      <c r="D13" s="23"/>
      <c r="E13" s="81"/>
      <c r="F13" s="23"/>
      <c r="G13" s="23"/>
      <c r="H13" s="23"/>
      <c r="I13" s="23"/>
      <c r="J13" s="23"/>
      <c r="K13" s="23"/>
      <c r="L13" s="23"/>
      <c r="M13" s="25"/>
      <c r="N13" s="22"/>
      <c r="O13" s="77"/>
      <c r="P13" s="77"/>
      <c r="Q13" s="77"/>
      <c r="R13" s="77"/>
      <c r="S13" s="77"/>
      <c r="T13" s="77"/>
      <c r="U13" s="38"/>
      <c r="V13" s="27"/>
      <c r="W13" s="27"/>
      <c r="X13" s="27"/>
      <c r="Y13" s="27"/>
      <c r="Z13" s="27"/>
      <c r="AA13" s="27"/>
      <c r="AB13" s="38"/>
      <c r="AC13" s="39"/>
      <c r="AD13" s="29"/>
      <c r="AE13" s="9"/>
      <c r="AF13" s="10"/>
      <c r="AG13" s="10"/>
      <c r="AH13" s="11"/>
      <c r="AI13" s="12"/>
      <c r="AJ13" s="12"/>
      <c r="AK13" s="12"/>
      <c r="AL13" s="12"/>
      <c r="AM13" s="12"/>
      <c r="AN13" s="12"/>
      <c r="AO13" s="12"/>
      <c r="AP13" s="12"/>
      <c r="AQ13" s="12"/>
      <c r="AR13" s="12"/>
      <c r="AS13" s="12"/>
      <c r="AT13" s="10"/>
      <c r="AU13" s="13"/>
    </row>
    <row r="14" spans="1:47" ht="63" x14ac:dyDescent="0.25">
      <c r="A14" s="41">
        <v>6</v>
      </c>
      <c r="B14" s="43" t="s">
        <v>10</v>
      </c>
      <c r="C14" s="40" t="s">
        <v>95</v>
      </c>
      <c r="D14" s="23"/>
      <c r="E14" s="81"/>
      <c r="F14" s="23"/>
      <c r="G14" s="23"/>
      <c r="H14" s="23"/>
      <c r="I14" s="23"/>
      <c r="J14" s="23"/>
      <c r="K14" s="23"/>
      <c r="L14" s="23"/>
      <c r="M14" s="25"/>
      <c r="N14" s="22"/>
      <c r="O14" s="77"/>
      <c r="P14" s="77"/>
      <c r="Q14" s="77"/>
      <c r="R14" s="77"/>
      <c r="S14" s="77"/>
      <c r="T14" s="77"/>
      <c r="U14" s="38"/>
      <c r="V14" s="27"/>
      <c r="W14" s="27"/>
      <c r="X14" s="27"/>
      <c r="Y14" s="27"/>
      <c r="Z14" s="27"/>
      <c r="AA14" s="27"/>
      <c r="AB14" s="38"/>
      <c r="AC14" s="39"/>
      <c r="AD14" s="29"/>
      <c r="AE14" s="9"/>
      <c r="AF14" s="10"/>
      <c r="AG14" s="10"/>
      <c r="AH14" s="11"/>
      <c r="AI14" s="12"/>
      <c r="AJ14" s="12"/>
      <c r="AK14" s="12"/>
      <c r="AL14" s="12"/>
      <c r="AM14" s="12"/>
      <c r="AN14" s="12"/>
      <c r="AO14" s="12"/>
      <c r="AP14" s="12"/>
      <c r="AQ14" s="12"/>
      <c r="AR14" s="12"/>
      <c r="AS14" s="12"/>
      <c r="AT14" s="10"/>
      <c r="AU14" s="13"/>
    </row>
    <row r="15" spans="1:47" ht="63" x14ac:dyDescent="0.25">
      <c r="A15" s="41">
        <v>7</v>
      </c>
      <c r="B15" s="43" t="s">
        <v>11</v>
      </c>
      <c r="C15" s="40" t="s">
        <v>96</v>
      </c>
      <c r="D15" s="23"/>
      <c r="E15" s="81"/>
      <c r="F15" s="23"/>
      <c r="G15" s="23"/>
      <c r="H15" s="23"/>
      <c r="I15" s="23"/>
      <c r="J15" s="23"/>
      <c r="K15" s="23"/>
      <c r="L15" s="23"/>
      <c r="M15" s="25"/>
      <c r="N15" s="22"/>
      <c r="O15" s="77"/>
      <c r="P15" s="77"/>
      <c r="Q15" s="77"/>
      <c r="R15" s="77"/>
      <c r="S15" s="77"/>
      <c r="T15" s="77"/>
      <c r="U15" s="38"/>
      <c r="V15" s="27"/>
      <c r="W15" s="27"/>
      <c r="X15" s="27"/>
      <c r="Y15" s="27"/>
      <c r="Z15" s="27"/>
      <c r="AA15" s="27"/>
      <c r="AB15" s="38"/>
      <c r="AC15" s="39"/>
      <c r="AD15" s="29"/>
      <c r="AE15" s="9"/>
      <c r="AF15" s="10"/>
      <c r="AG15" s="10"/>
      <c r="AH15" s="11"/>
      <c r="AI15" s="12"/>
      <c r="AJ15" s="12"/>
      <c r="AK15" s="12"/>
      <c r="AL15" s="12"/>
      <c r="AM15" s="12"/>
      <c r="AN15" s="12"/>
      <c r="AO15" s="12"/>
      <c r="AP15" s="12"/>
      <c r="AQ15" s="12"/>
      <c r="AR15" s="12"/>
      <c r="AS15" s="12"/>
      <c r="AT15" s="10"/>
      <c r="AU15" s="13"/>
    </row>
    <row r="16" spans="1:47" ht="47.25" x14ac:dyDescent="0.25">
      <c r="A16" s="41">
        <v>8</v>
      </c>
      <c r="B16" s="43" t="s">
        <v>12</v>
      </c>
      <c r="C16" s="37" t="s">
        <v>97</v>
      </c>
      <c r="D16" s="23"/>
      <c r="E16" s="81"/>
      <c r="F16" s="23"/>
      <c r="G16" s="23"/>
      <c r="H16" s="23"/>
      <c r="I16" s="87"/>
      <c r="J16" s="23"/>
      <c r="K16" s="23"/>
      <c r="L16" s="23"/>
      <c r="M16" s="25"/>
      <c r="N16" s="22"/>
      <c r="O16" s="77"/>
      <c r="P16" s="77"/>
      <c r="Q16" s="77"/>
      <c r="R16" s="77"/>
      <c r="S16" s="77"/>
      <c r="T16" s="77"/>
      <c r="U16" s="38"/>
      <c r="V16" s="27"/>
      <c r="W16" s="27"/>
      <c r="X16" s="27"/>
      <c r="Y16" s="27"/>
      <c r="Z16" s="27"/>
      <c r="AA16" s="27"/>
      <c r="AB16" s="38"/>
      <c r="AC16" s="39"/>
      <c r="AD16" s="29"/>
      <c r="AE16" s="9"/>
      <c r="AF16" s="10"/>
      <c r="AG16" s="10"/>
      <c r="AH16" s="11"/>
      <c r="AI16" s="12"/>
      <c r="AJ16" s="12"/>
      <c r="AK16" s="12"/>
      <c r="AL16" s="12"/>
      <c r="AM16" s="12"/>
      <c r="AN16" s="12"/>
      <c r="AO16" s="12"/>
      <c r="AP16" s="12"/>
      <c r="AQ16" s="12"/>
      <c r="AR16" s="12"/>
      <c r="AS16" s="12"/>
      <c r="AT16" s="10"/>
      <c r="AU16" s="13"/>
    </row>
    <row r="17" spans="1:47" ht="16.5" x14ac:dyDescent="0.25">
      <c r="A17" s="157" t="s">
        <v>98</v>
      </c>
      <c r="B17" s="157"/>
      <c r="C17" s="157"/>
      <c r="D17" s="42"/>
      <c r="E17" s="50">
        <f>SUM(E9:E16)</f>
        <v>9</v>
      </c>
      <c r="F17" s="42"/>
      <c r="G17" s="42"/>
      <c r="H17" s="42"/>
      <c r="I17" s="83">
        <f>SUM(I9:I16)</f>
        <v>13000000</v>
      </c>
      <c r="J17" s="42"/>
      <c r="K17" s="42"/>
      <c r="L17" s="42"/>
      <c r="M17" s="107">
        <f>SUM(M9:M16)</f>
        <v>3500000</v>
      </c>
      <c r="N17" s="107">
        <f>SUM(N9:N16)</f>
        <v>3395000</v>
      </c>
      <c r="O17" s="77">
        <f>SUM(O9:O16)</f>
        <v>1</v>
      </c>
      <c r="P17" s="77">
        <f t="shared" ref="P17:AB17" si="0">SUM(P9:P16)</f>
        <v>6</v>
      </c>
      <c r="Q17" s="77">
        <f t="shared" si="0"/>
        <v>0</v>
      </c>
      <c r="R17" s="77">
        <f t="shared" si="0"/>
        <v>0</v>
      </c>
      <c r="S17" s="77">
        <f t="shared" si="0"/>
        <v>0</v>
      </c>
      <c r="T17" s="77">
        <f t="shared" si="0"/>
        <v>0</v>
      </c>
      <c r="U17" s="77">
        <f t="shared" si="0"/>
        <v>2</v>
      </c>
      <c r="V17" s="77">
        <f t="shared" si="0"/>
        <v>0</v>
      </c>
      <c r="W17" s="77">
        <f t="shared" si="0"/>
        <v>0</v>
      </c>
      <c r="X17" s="77">
        <f t="shared" si="0"/>
        <v>0</v>
      </c>
      <c r="Y17" s="77">
        <f t="shared" si="0"/>
        <v>0</v>
      </c>
      <c r="Z17" s="77">
        <f t="shared" si="0"/>
        <v>0</v>
      </c>
      <c r="AA17" s="77">
        <f t="shared" si="0"/>
        <v>0</v>
      </c>
      <c r="AB17" s="77">
        <f t="shared" si="0"/>
        <v>0</v>
      </c>
      <c r="AC17" s="39"/>
      <c r="AD17" s="29"/>
      <c r="AE17" s="9"/>
      <c r="AF17" s="10"/>
      <c r="AG17" s="10"/>
      <c r="AH17" s="11"/>
      <c r="AI17" s="12"/>
      <c r="AJ17" s="12"/>
      <c r="AK17" s="12"/>
      <c r="AL17" s="12"/>
      <c r="AM17" s="12"/>
      <c r="AN17" s="12"/>
      <c r="AO17" s="12"/>
      <c r="AP17" s="12"/>
      <c r="AQ17" s="12"/>
      <c r="AR17" s="12"/>
      <c r="AS17" s="12"/>
      <c r="AT17" s="10"/>
      <c r="AU17" s="13"/>
    </row>
    <row r="18" spans="1:47" ht="22.5" customHeight="1" x14ac:dyDescent="0.25">
      <c r="A18" s="30"/>
      <c r="B18" s="30"/>
      <c r="C18" s="30"/>
      <c r="D18" s="31"/>
      <c r="E18" s="31"/>
      <c r="F18" s="31"/>
      <c r="G18" s="31"/>
      <c r="H18" s="31"/>
      <c r="I18" s="31"/>
      <c r="J18" s="31"/>
      <c r="K18" s="31"/>
      <c r="L18" s="31"/>
      <c r="M18" s="31"/>
      <c r="N18" s="31"/>
      <c r="O18" s="32"/>
      <c r="P18" s="32"/>
      <c r="Q18" s="32"/>
      <c r="R18" s="32"/>
      <c r="S18" s="32"/>
      <c r="T18" s="32"/>
      <c r="U18" s="33"/>
      <c r="V18" s="34"/>
      <c r="W18" s="34"/>
      <c r="X18" s="34"/>
      <c r="Y18" s="34"/>
      <c r="Z18" s="46" t="s">
        <v>107</v>
      </c>
      <c r="AA18" s="46"/>
      <c r="AB18" s="33"/>
      <c r="AC18" s="35"/>
      <c r="AD18" s="36"/>
      <c r="AE18" s="9"/>
      <c r="AF18" s="10"/>
      <c r="AG18" s="10"/>
      <c r="AH18" s="11"/>
      <c r="AI18" s="12"/>
      <c r="AJ18" s="12"/>
      <c r="AK18" s="12"/>
      <c r="AL18" s="12"/>
      <c r="AM18" s="12"/>
      <c r="AN18" s="12"/>
      <c r="AO18" s="12"/>
      <c r="AP18" s="12"/>
      <c r="AQ18" s="12"/>
      <c r="AR18" s="12"/>
      <c r="AS18" s="12"/>
      <c r="AT18" s="10"/>
      <c r="AU18" s="13"/>
    </row>
    <row r="19" spans="1:47" ht="22.5" customHeight="1" thickBot="1" x14ac:dyDescent="0.3">
      <c r="A19" s="30"/>
      <c r="B19" s="30"/>
      <c r="C19" s="30"/>
      <c r="D19" s="31"/>
      <c r="E19" s="31"/>
      <c r="F19" s="31"/>
      <c r="G19" s="31"/>
      <c r="H19" s="31"/>
      <c r="I19" s="31"/>
      <c r="J19" s="31"/>
      <c r="K19" s="31"/>
      <c r="L19" s="31"/>
      <c r="M19" s="31"/>
      <c r="N19" s="31"/>
      <c r="O19" s="32"/>
      <c r="P19" s="32"/>
      <c r="Q19" s="32"/>
      <c r="R19" s="32"/>
      <c r="S19" s="32"/>
      <c r="T19" s="32"/>
      <c r="U19" s="33"/>
      <c r="V19" s="34"/>
      <c r="W19" s="34"/>
      <c r="X19" s="34"/>
      <c r="Y19" s="34"/>
      <c r="Z19" s="46" t="s">
        <v>108</v>
      </c>
      <c r="AA19" s="46"/>
      <c r="AB19" s="33"/>
      <c r="AC19" s="47"/>
      <c r="AD19" s="36"/>
      <c r="AE19" s="9"/>
      <c r="AF19" s="10"/>
      <c r="AG19" s="10"/>
      <c r="AH19" s="11"/>
      <c r="AI19" s="12"/>
      <c r="AJ19" s="12"/>
      <c r="AK19" s="12"/>
      <c r="AL19" s="12"/>
      <c r="AM19" s="12"/>
      <c r="AN19" s="12"/>
      <c r="AO19" s="12"/>
      <c r="AP19" s="12"/>
      <c r="AQ19" s="12"/>
      <c r="AR19" s="12"/>
      <c r="AS19" s="12"/>
      <c r="AT19" s="10"/>
      <c r="AU19" s="13"/>
    </row>
    <row r="20" spans="1:47" ht="15.75" customHeight="1" thickTop="1" x14ac:dyDescent="0.25">
      <c r="A20" s="30"/>
      <c r="B20" s="30"/>
      <c r="C20" s="30"/>
      <c r="D20" s="31"/>
      <c r="E20" s="31"/>
      <c r="F20" s="31"/>
      <c r="G20" s="31"/>
      <c r="H20" s="31"/>
      <c r="I20" s="31"/>
      <c r="J20" s="31"/>
      <c r="K20" s="31"/>
      <c r="L20" s="31"/>
      <c r="M20" s="31"/>
      <c r="N20" s="31"/>
      <c r="O20" s="32"/>
      <c r="P20" s="32"/>
      <c r="Q20" s="32"/>
      <c r="R20" s="32"/>
      <c r="S20" s="32"/>
      <c r="T20" s="32"/>
      <c r="U20" s="33"/>
      <c r="V20" s="34"/>
      <c r="W20" s="34"/>
      <c r="X20" s="34"/>
      <c r="Y20" s="156"/>
      <c r="Z20" s="156"/>
      <c r="AA20" s="156"/>
      <c r="AB20" s="156"/>
      <c r="AC20" s="35"/>
      <c r="AD20" s="36"/>
      <c r="AE20" s="9"/>
      <c r="AF20" s="10"/>
      <c r="AG20" s="10"/>
      <c r="AH20" s="11"/>
      <c r="AI20" s="12"/>
      <c r="AJ20" s="12"/>
      <c r="AK20" s="12"/>
      <c r="AL20" s="12"/>
      <c r="AM20" s="12"/>
      <c r="AN20" s="12"/>
      <c r="AO20" s="12"/>
      <c r="AP20" s="12"/>
      <c r="AQ20" s="12"/>
      <c r="AR20" s="12"/>
      <c r="AS20" s="12"/>
      <c r="AT20" s="10"/>
      <c r="AU20" s="13"/>
    </row>
    <row r="21" spans="1:47" s="17" customFormat="1" x14ac:dyDescent="0.25">
      <c r="D21" s="26"/>
      <c r="E21" s="44" t="s">
        <v>60</v>
      </c>
      <c r="F21" s="26"/>
      <c r="G21" s="26"/>
      <c r="H21" s="26"/>
      <c r="I21" s="26"/>
      <c r="J21" s="26"/>
      <c r="K21" s="26"/>
      <c r="L21" s="26"/>
      <c r="P21" s="44" t="s">
        <v>61</v>
      </c>
      <c r="Q21" s="26"/>
      <c r="R21" s="26"/>
      <c r="S21" s="26"/>
      <c r="T21" s="26"/>
      <c r="U21" s="26"/>
      <c r="W21" s="45" t="s">
        <v>62</v>
      </c>
      <c r="X21" s="45"/>
      <c r="Y21" s="45"/>
      <c r="Z21" s="26"/>
      <c r="AA21" s="26"/>
      <c r="AB21" s="26"/>
      <c r="AC21" s="26"/>
      <c r="AD21" s="26"/>
    </row>
    <row r="22" spans="1:47" s="17" customFormat="1" ht="15" x14ac:dyDescent="0.25">
      <c r="D22" s="167" t="s">
        <v>63</v>
      </c>
      <c r="E22" s="26" t="s">
        <v>36</v>
      </c>
      <c r="F22" s="27" t="s">
        <v>37</v>
      </c>
      <c r="G22" s="27"/>
      <c r="H22" s="26"/>
      <c r="I22" s="26"/>
      <c r="J22" s="26"/>
      <c r="K22" s="26"/>
      <c r="L22" s="26"/>
      <c r="P22" s="26" t="s">
        <v>36</v>
      </c>
      <c r="Q22" s="26" t="s">
        <v>64</v>
      </c>
      <c r="R22" s="26"/>
      <c r="S22" s="26"/>
      <c r="T22" s="26"/>
      <c r="U22" s="26"/>
      <c r="W22" s="26" t="s">
        <v>36</v>
      </c>
      <c r="X22" s="26" t="s">
        <v>65</v>
      </c>
      <c r="Y22" s="26"/>
      <c r="Z22" s="26"/>
      <c r="AA22" s="26"/>
      <c r="AB22" s="26"/>
      <c r="AC22" s="26"/>
      <c r="AD22" s="26"/>
    </row>
    <row r="23" spans="1:47" s="17" customFormat="1" ht="15" x14ac:dyDescent="0.25">
      <c r="D23" s="167"/>
      <c r="E23" s="26" t="s">
        <v>38</v>
      </c>
      <c r="F23" s="27" t="s">
        <v>39</v>
      </c>
      <c r="G23" s="27"/>
      <c r="H23" s="26"/>
      <c r="I23" s="26"/>
      <c r="J23" s="26"/>
      <c r="K23" s="26"/>
      <c r="L23" s="26"/>
      <c r="P23" s="26" t="s">
        <v>38</v>
      </c>
      <c r="Q23" s="27" t="s">
        <v>37</v>
      </c>
      <c r="R23" s="26"/>
      <c r="S23" s="26"/>
      <c r="T23" s="26"/>
      <c r="U23" s="26"/>
      <c r="W23" s="26" t="s">
        <v>38</v>
      </c>
      <c r="X23" s="26" t="s">
        <v>66</v>
      </c>
      <c r="Y23" s="26"/>
      <c r="Z23" s="26"/>
      <c r="AA23" s="26"/>
      <c r="AB23" s="26"/>
      <c r="AC23" s="26"/>
      <c r="AD23" s="26"/>
    </row>
    <row r="24" spans="1:47" s="17" customFormat="1" ht="15" x14ac:dyDescent="0.25">
      <c r="D24" s="167"/>
      <c r="E24" s="26" t="s">
        <v>40</v>
      </c>
      <c r="F24" s="27" t="s">
        <v>41</v>
      </c>
      <c r="G24" s="27"/>
      <c r="H24" s="26"/>
      <c r="I24" s="26"/>
      <c r="J24" s="26"/>
      <c r="K24" s="26"/>
      <c r="L24" s="26"/>
      <c r="P24" s="26" t="s">
        <v>40</v>
      </c>
      <c r="Q24" s="27" t="s">
        <v>41</v>
      </c>
      <c r="R24" s="26"/>
      <c r="S24" s="26"/>
      <c r="T24" s="26"/>
      <c r="U24" s="26"/>
      <c r="W24" s="26" t="s">
        <v>40</v>
      </c>
      <c r="X24" s="26" t="s">
        <v>67</v>
      </c>
      <c r="Y24" s="26"/>
      <c r="Z24" s="26"/>
      <c r="AA24" s="26"/>
      <c r="AB24" s="26"/>
      <c r="AC24" s="26"/>
      <c r="AD24" s="26"/>
    </row>
    <row r="25" spans="1:47" s="17" customFormat="1" ht="15" x14ac:dyDescent="0.25">
      <c r="D25" s="167"/>
      <c r="E25" s="26" t="s">
        <v>42</v>
      </c>
      <c r="F25" s="27" t="s">
        <v>43</v>
      </c>
      <c r="G25" s="27"/>
      <c r="H25" s="26"/>
      <c r="I25" s="26"/>
      <c r="J25" s="26"/>
      <c r="K25" s="26"/>
      <c r="L25" s="26"/>
      <c r="P25" s="26" t="s">
        <v>42</v>
      </c>
      <c r="Q25" s="27" t="s">
        <v>43</v>
      </c>
      <c r="R25" s="26"/>
      <c r="S25" s="26"/>
      <c r="T25" s="26"/>
      <c r="U25" s="26"/>
      <c r="W25" s="26" t="s">
        <v>42</v>
      </c>
      <c r="X25" s="26" t="s">
        <v>68</v>
      </c>
      <c r="Y25" s="26"/>
      <c r="Z25" s="26"/>
      <c r="AA25" s="26"/>
      <c r="AB25" s="26"/>
      <c r="AC25" s="26"/>
      <c r="AD25" s="26"/>
    </row>
    <row r="26" spans="1:47" s="17" customFormat="1" ht="15" x14ac:dyDescent="0.25">
      <c r="D26" s="167"/>
      <c r="E26" s="26" t="s">
        <v>44</v>
      </c>
      <c r="F26" s="27" t="s">
        <v>45</v>
      </c>
      <c r="G26" s="27"/>
      <c r="H26" s="26"/>
      <c r="I26" s="26"/>
      <c r="J26" s="26"/>
      <c r="K26" s="26"/>
      <c r="L26" s="26"/>
      <c r="P26" s="26" t="s">
        <v>44</v>
      </c>
      <c r="Q26" s="27" t="s">
        <v>45</v>
      </c>
      <c r="R26" s="26"/>
      <c r="S26" s="26"/>
      <c r="T26" s="26"/>
      <c r="U26" s="26"/>
      <c r="W26" s="26" t="s">
        <v>44</v>
      </c>
      <c r="X26" s="26" t="s">
        <v>69</v>
      </c>
      <c r="Y26" s="26"/>
      <c r="Z26" s="26"/>
      <c r="AA26" s="26"/>
      <c r="AB26" s="26"/>
      <c r="AC26" s="26"/>
      <c r="AD26" s="26"/>
    </row>
    <row r="27" spans="1:47" s="17" customFormat="1" ht="15" x14ac:dyDescent="0.25">
      <c r="D27" s="28" t="s">
        <v>1</v>
      </c>
      <c r="E27" s="26" t="s">
        <v>1</v>
      </c>
      <c r="F27" s="27" t="s">
        <v>46</v>
      </c>
      <c r="G27" s="27"/>
      <c r="H27" s="26"/>
      <c r="I27" s="26"/>
      <c r="J27" s="26"/>
      <c r="K27" s="26"/>
      <c r="L27" s="26"/>
      <c r="P27" s="26" t="s">
        <v>1</v>
      </c>
      <c r="Q27" s="26" t="s">
        <v>70</v>
      </c>
      <c r="R27" s="26"/>
      <c r="S27" s="26"/>
      <c r="T27" s="26"/>
      <c r="U27" s="26"/>
      <c r="W27" s="26" t="s">
        <v>1</v>
      </c>
      <c r="X27" s="26" t="s">
        <v>71</v>
      </c>
      <c r="Y27" s="26"/>
      <c r="Z27" s="26"/>
      <c r="AA27" s="26"/>
      <c r="AB27" s="26"/>
      <c r="AC27" s="26"/>
      <c r="AD27" s="26"/>
    </row>
    <row r="28" spans="1:47" s="17" customFormat="1" ht="15" x14ac:dyDescent="0.25">
      <c r="D28" s="167" t="s">
        <v>72</v>
      </c>
      <c r="E28" s="26" t="s">
        <v>47</v>
      </c>
      <c r="F28" s="27" t="s">
        <v>48</v>
      </c>
      <c r="G28" s="27"/>
      <c r="H28" s="26"/>
      <c r="I28" s="26"/>
      <c r="J28" s="26"/>
      <c r="K28" s="26"/>
      <c r="L28" s="26"/>
      <c r="P28" s="26" t="s">
        <v>47</v>
      </c>
      <c r="Q28" s="26" t="s">
        <v>73</v>
      </c>
      <c r="R28" s="26"/>
      <c r="S28" s="26"/>
      <c r="T28" s="26"/>
      <c r="U28" s="26"/>
      <c r="W28" s="26" t="s">
        <v>47</v>
      </c>
      <c r="X28" s="26" t="s">
        <v>74</v>
      </c>
      <c r="Y28" s="26"/>
      <c r="Z28" s="26"/>
      <c r="AA28" s="26"/>
      <c r="AB28" s="26"/>
      <c r="AC28" s="26"/>
      <c r="AD28" s="26"/>
    </row>
    <row r="29" spans="1:47" s="17" customFormat="1" ht="15" x14ac:dyDescent="0.25">
      <c r="D29" s="167"/>
      <c r="E29" s="26" t="s">
        <v>49</v>
      </c>
      <c r="F29" s="27" t="s">
        <v>50</v>
      </c>
      <c r="G29" s="27"/>
      <c r="H29" s="26"/>
      <c r="I29" s="26"/>
      <c r="J29" s="26"/>
      <c r="K29" s="26"/>
      <c r="L29" s="26"/>
      <c r="P29" s="26" t="s">
        <v>49</v>
      </c>
      <c r="Q29" s="26" t="s">
        <v>75</v>
      </c>
      <c r="R29" s="26"/>
      <c r="S29" s="26"/>
      <c r="T29" s="26"/>
      <c r="U29" s="26"/>
      <c r="W29" s="26" t="s">
        <v>49</v>
      </c>
      <c r="X29" s="26" t="s">
        <v>76</v>
      </c>
      <c r="Y29" s="26"/>
      <c r="Z29" s="26"/>
      <c r="AA29" s="26"/>
      <c r="AB29" s="26"/>
      <c r="AC29" s="26"/>
      <c r="AD29" s="26"/>
    </row>
    <row r="30" spans="1:47" s="17" customFormat="1" ht="15" x14ac:dyDescent="0.25">
      <c r="D30" s="167"/>
      <c r="E30" s="26" t="s">
        <v>51</v>
      </c>
      <c r="F30" s="27" t="s">
        <v>52</v>
      </c>
      <c r="G30" s="27"/>
      <c r="H30" s="26"/>
      <c r="I30" s="26"/>
      <c r="J30" s="26"/>
      <c r="K30" s="26"/>
      <c r="L30" s="26"/>
      <c r="P30" s="26" t="s">
        <v>51</v>
      </c>
      <c r="Q30" s="26" t="s">
        <v>75</v>
      </c>
      <c r="R30" s="26"/>
      <c r="S30" s="26"/>
      <c r="T30" s="26"/>
      <c r="U30" s="26"/>
      <c r="W30" s="26" t="s">
        <v>51</v>
      </c>
      <c r="X30" s="26" t="s">
        <v>77</v>
      </c>
      <c r="Y30" s="26"/>
      <c r="Z30" s="26"/>
      <c r="AA30" s="26"/>
      <c r="AB30" s="26"/>
      <c r="AC30" s="26"/>
      <c r="AD30" s="26"/>
    </row>
    <row r="31" spans="1:47" s="17" customFormat="1" ht="15" x14ac:dyDescent="0.25">
      <c r="D31" s="167"/>
      <c r="E31" s="26" t="s">
        <v>53</v>
      </c>
      <c r="F31" s="27" t="s">
        <v>54</v>
      </c>
      <c r="G31" s="27"/>
      <c r="H31" s="26"/>
      <c r="I31" s="26"/>
      <c r="J31" s="26"/>
      <c r="K31" s="26"/>
      <c r="L31" s="26"/>
      <c r="P31" s="26" t="s">
        <v>53</v>
      </c>
      <c r="Q31" s="26" t="s">
        <v>75</v>
      </c>
      <c r="R31" s="26"/>
      <c r="S31" s="26"/>
      <c r="T31" s="26"/>
      <c r="U31" s="26"/>
      <c r="W31" s="26" t="s">
        <v>53</v>
      </c>
      <c r="X31" s="26" t="s">
        <v>77</v>
      </c>
      <c r="Y31" s="26"/>
      <c r="Z31" s="26"/>
      <c r="AA31" s="26"/>
      <c r="AB31" s="26"/>
      <c r="AC31" s="26"/>
      <c r="AD31" s="26"/>
    </row>
    <row r="32" spans="1:47" s="17" customFormat="1" ht="15" x14ac:dyDescent="0.25">
      <c r="D32" s="28" t="s">
        <v>2</v>
      </c>
      <c r="E32" s="26" t="s">
        <v>2</v>
      </c>
      <c r="F32" s="26" t="s">
        <v>55</v>
      </c>
      <c r="G32" s="26"/>
      <c r="H32" s="26"/>
      <c r="I32" s="26"/>
      <c r="J32" s="26"/>
      <c r="K32" s="26"/>
      <c r="L32" s="26"/>
      <c r="P32" s="26" t="s">
        <v>2</v>
      </c>
      <c r="Q32" s="26" t="s">
        <v>78</v>
      </c>
      <c r="R32" s="26"/>
      <c r="S32" s="26"/>
      <c r="T32" s="26"/>
      <c r="U32" s="26"/>
      <c r="W32" s="26" t="s">
        <v>2</v>
      </c>
      <c r="X32" s="26" t="s">
        <v>79</v>
      </c>
      <c r="Y32" s="26"/>
      <c r="Z32" s="26"/>
      <c r="AA32" s="26"/>
      <c r="AB32" s="26"/>
      <c r="AC32" s="26"/>
      <c r="AD32" s="26"/>
    </row>
    <row r="33" spans="4:30" s="17" customFormat="1" ht="30" customHeight="1" x14ac:dyDescent="0.25">
      <c r="D33" s="26"/>
      <c r="E33" s="26" t="s">
        <v>3</v>
      </c>
      <c r="F33" s="168" t="s">
        <v>56</v>
      </c>
      <c r="G33" s="169"/>
      <c r="H33" s="169"/>
      <c r="I33" s="169"/>
      <c r="J33" s="169"/>
      <c r="K33" s="169"/>
      <c r="L33" s="170"/>
      <c r="P33" s="26" t="s">
        <v>3</v>
      </c>
      <c r="Q33" s="26" t="s">
        <v>80</v>
      </c>
      <c r="R33" s="26"/>
      <c r="S33" s="26"/>
      <c r="T33" s="26"/>
      <c r="U33" s="26"/>
      <c r="W33" s="26" t="s">
        <v>3</v>
      </c>
      <c r="X33" s="26" t="s">
        <v>81</v>
      </c>
      <c r="Y33" s="26"/>
      <c r="Z33" s="26"/>
      <c r="AA33" s="26"/>
      <c r="AB33" s="26"/>
      <c r="AC33" s="26"/>
      <c r="AD33" s="26"/>
    </row>
    <row r="34" spans="4:30" s="17" customFormat="1" ht="15" x14ac:dyDescent="0.25">
      <c r="D34" s="26"/>
      <c r="E34" s="26" t="s">
        <v>4</v>
      </c>
      <c r="F34" s="26" t="s">
        <v>57</v>
      </c>
      <c r="G34" s="26"/>
      <c r="H34" s="26"/>
      <c r="I34" s="26"/>
      <c r="J34" s="26"/>
      <c r="K34" s="26"/>
      <c r="L34" s="26"/>
      <c r="P34" s="26" t="s">
        <v>4</v>
      </c>
      <c r="Q34" s="26" t="s">
        <v>57</v>
      </c>
      <c r="R34" s="26"/>
      <c r="S34" s="26"/>
      <c r="T34" s="26"/>
      <c r="U34" s="26"/>
      <c r="W34" s="26" t="s">
        <v>4</v>
      </c>
      <c r="X34" s="26" t="s">
        <v>82</v>
      </c>
      <c r="Y34" s="26"/>
      <c r="Z34" s="26"/>
      <c r="AA34" s="26"/>
      <c r="AB34" s="26"/>
      <c r="AC34" s="26"/>
      <c r="AD34" s="26"/>
    </row>
    <row r="35" spans="4:30" s="17" customFormat="1" ht="15" x14ac:dyDescent="0.25">
      <c r="D35" s="26"/>
      <c r="E35" s="26" t="s">
        <v>5</v>
      </c>
      <c r="F35" s="26" t="s">
        <v>58</v>
      </c>
      <c r="G35" s="26"/>
      <c r="H35" s="26"/>
      <c r="I35" s="26"/>
      <c r="J35" s="26"/>
      <c r="K35" s="26"/>
      <c r="L35" s="26"/>
      <c r="P35" s="26" t="s">
        <v>5</v>
      </c>
      <c r="Q35" s="26" t="s">
        <v>58</v>
      </c>
      <c r="R35" s="26"/>
      <c r="S35" s="26"/>
      <c r="T35" s="26"/>
      <c r="U35" s="26"/>
      <c r="W35" s="26" t="s">
        <v>5</v>
      </c>
      <c r="X35" s="26" t="s">
        <v>83</v>
      </c>
      <c r="Y35" s="26"/>
      <c r="Z35" s="26"/>
      <c r="AA35" s="26"/>
      <c r="AB35" s="26"/>
      <c r="AC35" s="26"/>
      <c r="AD35" s="26"/>
    </row>
  </sheetData>
  <mergeCells count="40">
    <mergeCell ref="D22:D26"/>
    <mergeCell ref="D28:D31"/>
    <mergeCell ref="F33:L33"/>
    <mergeCell ref="G6:G8"/>
    <mergeCell ref="K6:K8"/>
    <mergeCell ref="T6:T7"/>
    <mergeCell ref="U6:U7"/>
    <mergeCell ref="V6:V7"/>
    <mergeCell ref="O6:O7"/>
    <mergeCell ref="P6:P7"/>
    <mergeCell ref="N5:N8"/>
    <mergeCell ref="A17:C17"/>
    <mergeCell ref="E5:H5"/>
    <mergeCell ref="E6:E8"/>
    <mergeCell ref="F6:F8"/>
    <mergeCell ref="H6:H8"/>
    <mergeCell ref="B5:C8"/>
    <mergeCell ref="A5:A8"/>
    <mergeCell ref="D5:D8"/>
    <mergeCell ref="W6:W7"/>
    <mergeCell ref="X6:X7"/>
    <mergeCell ref="Y6:Y7"/>
    <mergeCell ref="AA6:AA7"/>
    <mergeCell ref="Y20:AB20"/>
    <mergeCell ref="O5:AA5"/>
    <mergeCell ref="Q6:Q7"/>
    <mergeCell ref="R6:R7"/>
    <mergeCell ref="M5:M8"/>
    <mergeCell ref="C2:AC2"/>
    <mergeCell ref="C3:AC3"/>
    <mergeCell ref="AA4:AD4"/>
    <mergeCell ref="S6:S7"/>
    <mergeCell ref="AB6:AB7"/>
    <mergeCell ref="Z6:Z7"/>
    <mergeCell ref="I5:L5"/>
    <mergeCell ref="I6:I8"/>
    <mergeCell ref="J6:J8"/>
    <mergeCell ref="L6:L8"/>
    <mergeCell ref="AC5:AC8"/>
    <mergeCell ref="AD5:AD8"/>
  </mergeCells>
  <pageMargins left="0.25" right="0.25" top="0.75" bottom="0.75" header="0.3" footer="0.3"/>
  <pageSetup paperSize="5" scale="62" fitToHeight="0" orientation="landscape" r:id="rId1"/>
  <colBreaks count="1" manualBreakCount="1">
    <brk id="14"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30"/>
  <sheetViews>
    <sheetView view="pageBreakPreview" topLeftCell="A13" zoomScaleNormal="107" zoomScaleSheetLayoutView="100" workbookViewId="0">
      <selection activeCell="V9" sqref="V9"/>
    </sheetView>
  </sheetViews>
  <sheetFormatPr defaultColWidth="8.7109375" defaultRowHeight="15.75" x14ac:dyDescent="0.25"/>
  <cols>
    <col min="1" max="1" width="5.42578125" style="1" customWidth="1"/>
    <col min="2" max="2" width="36.28515625" style="1" customWidth="1"/>
    <col min="3" max="7" width="6.5703125" style="1" customWidth="1"/>
    <col min="8" max="8" width="18.28515625" style="1" customWidth="1"/>
    <col min="9" max="11" width="6.5703125" style="1" customWidth="1"/>
    <col min="12" max="13" width="14.140625" style="1" customWidth="1"/>
    <col min="14" max="14" width="9.7109375" style="1" customWidth="1"/>
    <col min="15" max="15" width="7" style="1" customWidth="1"/>
    <col min="16" max="16" width="5.5703125" style="1" customWidth="1"/>
    <col min="17" max="17" width="7.140625" style="1" customWidth="1"/>
    <col min="18" max="18" width="5.5703125" style="1" customWidth="1"/>
    <col min="19" max="19" width="8.5703125" style="1" customWidth="1"/>
    <col min="20" max="20" width="7.42578125" style="1" customWidth="1"/>
    <col min="21" max="21" width="5.5703125" style="1" customWidth="1"/>
    <col min="22" max="22" width="4.5703125" style="1" customWidth="1"/>
    <col min="23" max="23" width="4.28515625" style="1" customWidth="1"/>
    <col min="24" max="24" width="7.28515625" style="1" customWidth="1"/>
    <col min="25" max="25" width="8.42578125" style="1" customWidth="1"/>
    <col min="26" max="27" width="4" style="1" customWidth="1"/>
    <col min="28" max="28" width="12.85546875" style="1" customWidth="1"/>
    <col min="29" max="29" width="5.5703125" style="1" customWidth="1"/>
    <col min="30" max="16384" width="8.7109375" style="1"/>
  </cols>
  <sheetData>
    <row r="1" spans="1:46" x14ac:dyDescent="0.25">
      <c r="AB1" s="19" t="s">
        <v>84</v>
      </c>
    </row>
    <row r="2" spans="1:46" s="16" customFormat="1" ht="18.75" x14ac:dyDescent="0.3">
      <c r="B2" s="142" t="s">
        <v>59</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row>
    <row r="3" spans="1:46" ht="21.95" customHeight="1" x14ac:dyDescent="0.25">
      <c r="A3" s="7"/>
      <c r="B3" s="143" t="s">
        <v>155</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
      <c r="AD3" s="1">
        <v>0</v>
      </c>
    </row>
    <row r="4" spans="1:46" ht="27.95" customHeight="1" x14ac:dyDescent="0.25">
      <c r="A4" s="2" t="s">
        <v>144</v>
      </c>
      <c r="B4" s="7"/>
      <c r="C4" s="7"/>
      <c r="D4" s="7"/>
      <c r="E4" s="7" t="s">
        <v>113</v>
      </c>
      <c r="F4" s="7"/>
      <c r="G4" s="7"/>
      <c r="H4" s="7"/>
      <c r="I4" s="7"/>
      <c r="J4" s="7"/>
      <c r="K4" s="7"/>
      <c r="L4" s="7"/>
      <c r="M4" s="7"/>
      <c r="N4" s="8"/>
      <c r="O4" s="8"/>
      <c r="P4" s="8"/>
      <c r="Q4" s="8"/>
      <c r="R4" s="8"/>
      <c r="S4" s="8"/>
      <c r="T4" s="8"/>
      <c r="U4" s="8"/>
      <c r="V4" s="8"/>
      <c r="W4" s="8"/>
      <c r="X4" s="8"/>
      <c r="Y4" s="8"/>
      <c r="Z4" s="144"/>
      <c r="AA4" s="144"/>
      <c r="AB4" s="144"/>
      <c r="AC4" s="144"/>
      <c r="AD4" s="1">
        <v>0</v>
      </c>
    </row>
    <row r="5" spans="1:46" s="15" customFormat="1" ht="21" customHeight="1" x14ac:dyDescent="0.25">
      <c r="A5" s="164" t="s">
        <v>0</v>
      </c>
      <c r="B5" s="164" t="s">
        <v>114</v>
      </c>
      <c r="C5" s="148" t="s">
        <v>102</v>
      </c>
      <c r="D5" s="147" t="s">
        <v>99</v>
      </c>
      <c r="E5" s="147"/>
      <c r="F5" s="147"/>
      <c r="G5" s="147"/>
      <c r="H5" s="147" t="s">
        <v>103</v>
      </c>
      <c r="I5" s="147"/>
      <c r="J5" s="147"/>
      <c r="K5" s="147"/>
      <c r="L5" s="140" t="s">
        <v>106</v>
      </c>
      <c r="M5" s="140" t="s">
        <v>105</v>
      </c>
      <c r="N5" s="138" t="s">
        <v>104</v>
      </c>
      <c r="O5" s="138"/>
      <c r="P5" s="138"/>
      <c r="Q5" s="138"/>
      <c r="R5" s="138"/>
      <c r="S5" s="138"/>
      <c r="T5" s="138"/>
      <c r="U5" s="138"/>
      <c r="V5" s="138"/>
      <c r="W5" s="138"/>
      <c r="X5" s="138"/>
      <c r="Y5" s="138"/>
      <c r="Z5" s="138"/>
      <c r="AA5" s="21"/>
      <c r="AB5" s="151" t="s">
        <v>110</v>
      </c>
      <c r="AC5" s="153" t="s">
        <v>111</v>
      </c>
    </row>
    <row r="6" spans="1:46" s="15" customFormat="1" ht="22.5" customHeight="1" x14ac:dyDescent="0.25">
      <c r="A6" s="165"/>
      <c r="B6" s="165"/>
      <c r="C6" s="149"/>
      <c r="D6" s="148" t="s">
        <v>100</v>
      </c>
      <c r="E6" s="148" t="s">
        <v>109</v>
      </c>
      <c r="F6" s="148" t="s">
        <v>124</v>
      </c>
      <c r="G6" s="148" t="s">
        <v>98</v>
      </c>
      <c r="H6" s="148" t="s">
        <v>100</v>
      </c>
      <c r="I6" s="148" t="s">
        <v>109</v>
      </c>
      <c r="J6" s="148" t="s">
        <v>124</v>
      </c>
      <c r="K6" s="148" t="s">
        <v>98</v>
      </c>
      <c r="L6" s="141"/>
      <c r="M6" s="141"/>
      <c r="N6" s="139" t="s">
        <v>37</v>
      </c>
      <c r="O6" s="155" t="s">
        <v>39</v>
      </c>
      <c r="P6" s="139" t="s">
        <v>41</v>
      </c>
      <c r="Q6" s="139" t="s">
        <v>43</v>
      </c>
      <c r="R6" s="139" t="s">
        <v>45</v>
      </c>
      <c r="S6" s="139" t="s">
        <v>46</v>
      </c>
      <c r="T6" s="155" t="s">
        <v>48</v>
      </c>
      <c r="U6" s="139" t="s">
        <v>50</v>
      </c>
      <c r="V6" s="155" t="s">
        <v>52</v>
      </c>
      <c r="W6" s="155" t="s">
        <v>54</v>
      </c>
      <c r="X6" s="139" t="s">
        <v>55</v>
      </c>
      <c r="Y6" s="145" t="s">
        <v>56</v>
      </c>
      <c r="Z6" s="139" t="s">
        <v>85</v>
      </c>
      <c r="AA6" s="139" t="s">
        <v>86</v>
      </c>
      <c r="AB6" s="152"/>
      <c r="AC6" s="154"/>
    </row>
    <row r="7" spans="1:46" s="15" customFormat="1" ht="81.75" customHeight="1" x14ac:dyDescent="0.25">
      <c r="A7" s="165"/>
      <c r="B7" s="165"/>
      <c r="C7" s="149"/>
      <c r="D7" s="149"/>
      <c r="E7" s="149"/>
      <c r="F7" s="149"/>
      <c r="G7" s="149"/>
      <c r="H7" s="149"/>
      <c r="I7" s="149"/>
      <c r="J7" s="149"/>
      <c r="K7" s="149"/>
      <c r="L7" s="141"/>
      <c r="M7" s="141"/>
      <c r="N7" s="139"/>
      <c r="O7" s="155"/>
      <c r="P7" s="139"/>
      <c r="Q7" s="139"/>
      <c r="R7" s="139"/>
      <c r="S7" s="139"/>
      <c r="T7" s="155"/>
      <c r="U7" s="139"/>
      <c r="V7" s="155"/>
      <c r="W7" s="155"/>
      <c r="X7" s="139"/>
      <c r="Y7" s="146"/>
      <c r="Z7" s="139"/>
      <c r="AA7" s="139"/>
      <c r="AB7" s="152"/>
      <c r="AC7" s="154"/>
    </row>
    <row r="8" spans="1:46" s="15" customFormat="1" ht="29.45" customHeight="1" x14ac:dyDescent="0.25">
      <c r="A8" s="166"/>
      <c r="B8" s="166"/>
      <c r="C8" s="150"/>
      <c r="D8" s="150"/>
      <c r="E8" s="150"/>
      <c r="F8" s="150"/>
      <c r="G8" s="150"/>
      <c r="H8" s="150"/>
      <c r="I8" s="150"/>
      <c r="J8" s="150"/>
      <c r="K8" s="150"/>
      <c r="L8" s="141"/>
      <c r="M8" s="141"/>
      <c r="N8" s="48" t="s">
        <v>36</v>
      </c>
      <c r="O8" s="48" t="s">
        <v>38</v>
      </c>
      <c r="P8" s="48" t="s">
        <v>40</v>
      </c>
      <c r="Q8" s="48" t="s">
        <v>42</v>
      </c>
      <c r="R8" s="48" t="s">
        <v>44</v>
      </c>
      <c r="S8" s="48" t="s">
        <v>1</v>
      </c>
      <c r="T8" s="48" t="s">
        <v>47</v>
      </c>
      <c r="U8" s="48" t="s">
        <v>49</v>
      </c>
      <c r="V8" s="48" t="s">
        <v>51</v>
      </c>
      <c r="W8" s="48" t="s">
        <v>53</v>
      </c>
      <c r="X8" s="48" t="s">
        <v>2</v>
      </c>
      <c r="Y8" s="48" t="s">
        <v>3</v>
      </c>
      <c r="Z8" s="48" t="s">
        <v>4</v>
      </c>
      <c r="AA8" s="48" t="s">
        <v>5</v>
      </c>
      <c r="AB8" s="152"/>
      <c r="AC8" s="154"/>
    </row>
    <row r="9" spans="1:46" ht="33.6" customHeight="1" x14ac:dyDescent="0.25">
      <c r="A9" s="50">
        <v>1</v>
      </c>
      <c r="B9" s="80" t="s">
        <v>136</v>
      </c>
      <c r="C9" s="81"/>
      <c r="D9" s="81">
        <v>4</v>
      </c>
      <c r="E9" s="81"/>
      <c r="F9" s="81"/>
      <c r="G9" s="81"/>
      <c r="H9" s="82">
        <v>8000000</v>
      </c>
      <c r="I9" s="56"/>
      <c r="J9" s="56"/>
      <c r="K9" s="56"/>
      <c r="L9" s="106">
        <v>3500000</v>
      </c>
      <c r="M9" s="106">
        <v>3395000</v>
      </c>
      <c r="N9" s="77">
        <v>1</v>
      </c>
      <c r="O9" s="77">
        <v>1</v>
      </c>
      <c r="P9" s="77"/>
      <c r="Q9" s="77"/>
      <c r="R9" s="77"/>
      <c r="S9" s="77"/>
      <c r="T9" s="38"/>
      <c r="U9" s="86"/>
      <c r="V9" s="133">
        <v>2</v>
      </c>
      <c r="W9" s="86"/>
      <c r="X9" s="86"/>
      <c r="Y9" s="86"/>
      <c r="Z9" s="86"/>
      <c r="AA9" s="38"/>
      <c r="AB9" s="39"/>
      <c r="AC9" s="29"/>
      <c r="AD9" s="9"/>
      <c r="AE9" s="10"/>
      <c r="AF9" s="10"/>
      <c r="AG9" s="11"/>
      <c r="AH9" s="12"/>
      <c r="AI9" s="12"/>
      <c r="AJ9" s="12"/>
      <c r="AK9" s="12"/>
      <c r="AL9" s="12"/>
      <c r="AM9" s="12"/>
      <c r="AN9" s="12"/>
      <c r="AO9" s="12"/>
      <c r="AP9" s="12"/>
      <c r="AQ9" s="12"/>
      <c r="AR9" s="12"/>
      <c r="AS9" s="10"/>
      <c r="AT9" s="13"/>
    </row>
    <row r="10" spans="1:46" ht="49.5" customHeight="1" x14ac:dyDescent="0.25">
      <c r="A10" s="50">
        <v>2</v>
      </c>
      <c r="B10" s="80" t="s">
        <v>147</v>
      </c>
      <c r="C10" s="81"/>
      <c r="D10" s="81">
        <v>5</v>
      </c>
      <c r="E10" s="81"/>
      <c r="F10" s="81"/>
      <c r="G10" s="81"/>
      <c r="H10" s="82">
        <v>5000000</v>
      </c>
      <c r="I10" s="56"/>
      <c r="J10" s="56"/>
      <c r="K10" s="56"/>
      <c r="L10" s="55"/>
      <c r="M10" s="55"/>
      <c r="N10" s="77"/>
      <c r="O10" s="77">
        <v>5</v>
      </c>
      <c r="P10" s="77"/>
      <c r="Q10" s="77"/>
      <c r="R10" s="77"/>
      <c r="S10" s="77"/>
      <c r="T10" s="38"/>
      <c r="U10" s="86"/>
      <c r="V10" s="86"/>
      <c r="W10" s="86"/>
      <c r="X10" s="86"/>
      <c r="Y10" s="86"/>
      <c r="Z10" s="86"/>
      <c r="AA10" s="38"/>
      <c r="AB10" s="39"/>
      <c r="AC10" s="29"/>
      <c r="AD10" s="9"/>
      <c r="AE10" s="10"/>
      <c r="AF10" s="10"/>
      <c r="AG10" s="11"/>
      <c r="AH10" s="12"/>
      <c r="AI10" s="12"/>
      <c r="AJ10" s="12"/>
      <c r="AK10" s="12"/>
      <c r="AL10" s="12"/>
      <c r="AM10" s="12"/>
      <c r="AN10" s="12"/>
      <c r="AO10" s="12"/>
      <c r="AP10" s="12"/>
      <c r="AQ10" s="12"/>
      <c r="AR10" s="12"/>
      <c r="AS10" s="10"/>
      <c r="AT10" s="13"/>
    </row>
    <row r="11" spans="1:46" ht="27.95" customHeight="1" x14ac:dyDescent="0.25">
      <c r="A11" s="157" t="s">
        <v>98</v>
      </c>
      <c r="B11" s="157"/>
      <c r="C11" s="50"/>
      <c r="D11" s="50">
        <f>SUM(D9:D10)</f>
        <v>9</v>
      </c>
      <c r="E11" s="50"/>
      <c r="F11" s="50"/>
      <c r="G11" s="50"/>
      <c r="H11" s="83">
        <f>SUM(H9:H10)</f>
        <v>13000000</v>
      </c>
      <c r="I11" s="42"/>
      <c r="J11" s="42"/>
      <c r="K11" s="42"/>
      <c r="L11" s="107">
        <f t="shared" ref="L11:AA11" si="0">SUM(L9:L10)</f>
        <v>3500000</v>
      </c>
      <c r="M11" s="107">
        <f t="shared" si="0"/>
        <v>3395000</v>
      </c>
      <c r="N11" s="77">
        <f t="shared" si="0"/>
        <v>1</v>
      </c>
      <c r="O11" s="77">
        <f t="shared" si="0"/>
        <v>6</v>
      </c>
      <c r="P11" s="77">
        <f t="shared" si="0"/>
        <v>0</v>
      </c>
      <c r="Q11" s="77">
        <f t="shared" si="0"/>
        <v>0</v>
      </c>
      <c r="R11" s="77">
        <f t="shared" si="0"/>
        <v>0</v>
      </c>
      <c r="S11" s="77">
        <f t="shared" si="0"/>
        <v>0</v>
      </c>
      <c r="T11" s="77">
        <f t="shared" si="0"/>
        <v>0</v>
      </c>
      <c r="U11" s="77">
        <f t="shared" si="0"/>
        <v>0</v>
      </c>
      <c r="V11" s="77">
        <f t="shared" si="0"/>
        <v>2</v>
      </c>
      <c r="W11" s="77">
        <f t="shared" si="0"/>
        <v>0</v>
      </c>
      <c r="X11" s="77">
        <f t="shared" si="0"/>
        <v>0</v>
      </c>
      <c r="Y11" s="77">
        <f t="shared" si="0"/>
        <v>0</v>
      </c>
      <c r="Z11" s="77">
        <f t="shared" si="0"/>
        <v>0</v>
      </c>
      <c r="AA11" s="77">
        <f t="shared" si="0"/>
        <v>0</v>
      </c>
      <c r="AB11" s="39"/>
      <c r="AC11" s="29"/>
      <c r="AD11" s="9"/>
      <c r="AE11" s="10"/>
      <c r="AF11" s="10"/>
      <c r="AG11" s="11"/>
      <c r="AH11" s="12"/>
      <c r="AI11" s="12"/>
      <c r="AJ11" s="12"/>
      <c r="AK11" s="12"/>
      <c r="AL11" s="12"/>
      <c r="AM11" s="12"/>
      <c r="AN11" s="12"/>
      <c r="AO11" s="12"/>
      <c r="AP11" s="12"/>
      <c r="AQ11" s="12"/>
      <c r="AR11" s="12"/>
      <c r="AS11" s="10"/>
      <c r="AT11" s="13"/>
    </row>
    <row r="12" spans="1:46" ht="22.5" customHeight="1" x14ac:dyDescent="0.25">
      <c r="A12" s="30"/>
      <c r="B12" s="30"/>
      <c r="C12" s="31"/>
      <c r="D12" s="31"/>
      <c r="E12" s="31"/>
      <c r="F12" s="31"/>
      <c r="G12" s="31"/>
      <c r="H12" s="31"/>
      <c r="I12" s="31"/>
      <c r="J12" s="31"/>
      <c r="K12" s="31"/>
      <c r="L12" s="31"/>
      <c r="M12" s="31"/>
      <c r="N12" s="32"/>
      <c r="O12" s="32"/>
      <c r="P12" s="32"/>
      <c r="Q12" s="32"/>
      <c r="R12" s="32"/>
      <c r="S12" s="32"/>
      <c r="T12" s="33"/>
      <c r="U12" s="84"/>
      <c r="V12" s="84"/>
      <c r="W12" s="84"/>
      <c r="X12" s="84"/>
      <c r="Y12" s="85" t="s">
        <v>107</v>
      </c>
      <c r="Z12" s="85"/>
      <c r="AA12" s="33"/>
      <c r="AB12" s="35"/>
      <c r="AC12" s="36"/>
      <c r="AD12" s="9"/>
      <c r="AE12" s="10"/>
      <c r="AF12" s="10"/>
      <c r="AG12" s="11"/>
      <c r="AH12" s="12"/>
      <c r="AI12" s="12"/>
      <c r="AJ12" s="12"/>
      <c r="AK12" s="12"/>
      <c r="AL12" s="12"/>
      <c r="AM12" s="12"/>
      <c r="AN12" s="12"/>
      <c r="AO12" s="12"/>
      <c r="AP12" s="12"/>
      <c r="AQ12" s="12"/>
      <c r="AR12" s="12"/>
      <c r="AS12" s="10"/>
      <c r="AT12" s="13"/>
    </row>
    <row r="13" spans="1:46" ht="22.5" customHeight="1" thickBot="1" x14ac:dyDescent="0.3">
      <c r="A13" s="30"/>
      <c r="B13" s="30"/>
      <c r="C13" s="31"/>
      <c r="D13" s="31"/>
      <c r="E13" s="31"/>
      <c r="F13" s="31"/>
      <c r="G13" s="31"/>
      <c r="H13" s="31"/>
      <c r="I13" s="31"/>
      <c r="J13" s="31"/>
      <c r="K13" s="31"/>
      <c r="L13" s="31"/>
      <c r="M13" s="31"/>
      <c r="N13" s="32"/>
      <c r="O13" s="32"/>
      <c r="P13" s="32"/>
      <c r="Q13" s="32"/>
      <c r="R13" s="32"/>
      <c r="S13" s="32"/>
      <c r="T13" s="33"/>
      <c r="U13" s="84"/>
      <c r="V13" s="84"/>
      <c r="W13" s="84"/>
      <c r="X13" s="84"/>
      <c r="Y13" s="85" t="s">
        <v>108</v>
      </c>
      <c r="Z13" s="85"/>
      <c r="AA13" s="33"/>
      <c r="AB13" s="47"/>
      <c r="AC13" s="36"/>
      <c r="AD13" s="9"/>
      <c r="AE13" s="10"/>
      <c r="AF13" s="10"/>
      <c r="AG13" s="11"/>
      <c r="AH13" s="12"/>
      <c r="AI13" s="12"/>
      <c r="AJ13" s="12"/>
      <c r="AK13" s="12"/>
      <c r="AL13" s="12"/>
      <c r="AM13" s="12"/>
      <c r="AN13" s="12"/>
      <c r="AO13" s="12"/>
      <c r="AP13" s="12"/>
      <c r="AQ13" s="12"/>
      <c r="AR13" s="12"/>
      <c r="AS13" s="10"/>
      <c r="AT13" s="13"/>
    </row>
    <row r="14" spans="1:46" ht="15.75" customHeight="1" thickTop="1" x14ac:dyDescent="0.25">
      <c r="A14" s="30"/>
      <c r="B14" s="30"/>
      <c r="C14" s="31"/>
      <c r="D14" s="31"/>
      <c r="E14" s="31"/>
      <c r="F14" s="31"/>
      <c r="G14" s="31"/>
      <c r="H14" s="31"/>
      <c r="I14" s="31"/>
      <c r="J14" s="31"/>
      <c r="K14" s="31"/>
      <c r="L14" s="31"/>
      <c r="M14" s="31"/>
      <c r="N14" s="32"/>
      <c r="O14" s="32"/>
      <c r="P14" s="32"/>
      <c r="Q14" s="32"/>
      <c r="R14" s="32"/>
      <c r="S14" s="32"/>
      <c r="T14" s="33"/>
      <c r="U14" s="34"/>
      <c r="V14" s="34"/>
      <c r="W14" s="34"/>
      <c r="X14" s="156"/>
      <c r="Y14" s="156"/>
      <c r="Z14" s="156"/>
      <c r="AA14" s="156"/>
      <c r="AB14" s="35"/>
      <c r="AC14" s="36"/>
      <c r="AD14" s="9"/>
      <c r="AE14" s="10"/>
      <c r="AF14" s="10"/>
      <c r="AG14" s="11"/>
      <c r="AH14" s="12"/>
      <c r="AI14" s="12"/>
      <c r="AJ14" s="12"/>
      <c r="AK14" s="12"/>
      <c r="AL14" s="12"/>
      <c r="AM14" s="12"/>
      <c r="AN14" s="12"/>
      <c r="AO14" s="12"/>
      <c r="AP14" s="12"/>
      <c r="AQ14" s="12"/>
      <c r="AR14" s="12"/>
      <c r="AS14" s="10"/>
      <c r="AT14" s="13"/>
    </row>
    <row r="15" spans="1:46" s="17" customFormat="1" x14ac:dyDescent="0.25">
      <c r="C15" s="26"/>
      <c r="D15" s="44" t="s">
        <v>60</v>
      </c>
      <c r="E15" s="26"/>
      <c r="F15" s="26"/>
      <c r="G15" s="26"/>
      <c r="H15" s="26"/>
      <c r="I15" s="26"/>
      <c r="J15" s="26"/>
      <c r="K15" s="26"/>
      <c r="O15" s="44" t="s">
        <v>61</v>
      </c>
      <c r="P15" s="26"/>
      <c r="Q15" s="26"/>
      <c r="R15" s="26"/>
      <c r="S15" s="26"/>
      <c r="T15" s="26"/>
      <c r="V15" s="45" t="s">
        <v>62</v>
      </c>
      <c r="W15" s="45"/>
      <c r="X15" s="45"/>
      <c r="Y15" s="26"/>
      <c r="Z15" s="26"/>
      <c r="AA15" s="26"/>
      <c r="AB15" s="26"/>
      <c r="AC15" s="26"/>
    </row>
    <row r="16" spans="1:46" s="17" customFormat="1" ht="15" x14ac:dyDescent="0.25">
      <c r="C16" s="167" t="s">
        <v>63</v>
      </c>
      <c r="D16" s="26" t="s">
        <v>36</v>
      </c>
      <c r="E16" s="27" t="s">
        <v>37</v>
      </c>
      <c r="F16" s="27"/>
      <c r="G16" s="26"/>
      <c r="H16" s="26"/>
      <c r="I16" s="26"/>
      <c r="J16" s="26"/>
      <c r="K16" s="26"/>
      <c r="O16" s="26" t="s">
        <v>36</v>
      </c>
      <c r="P16" s="26" t="s">
        <v>64</v>
      </c>
      <c r="Q16" s="26"/>
      <c r="R16" s="26"/>
      <c r="S16" s="26"/>
      <c r="T16" s="26"/>
      <c r="V16" s="26" t="s">
        <v>36</v>
      </c>
      <c r="W16" s="26" t="s">
        <v>65</v>
      </c>
      <c r="X16" s="26"/>
      <c r="Y16" s="26"/>
      <c r="Z16" s="26"/>
      <c r="AA16" s="26"/>
      <c r="AB16" s="26"/>
      <c r="AC16" s="26"/>
    </row>
    <row r="17" spans="3:29" s="17" customFormat="1" ht="15" x14ac:dyDescent="0.25">
      <c r="C17" s="167"/>
      <c r="D17" s="26" t="s">
        <v>38</v>
      </c>
      <c r="E17" s="27" t="s">
        <v>39</v>
      </c>
      <c r="F17" s="27"/>
      <c r="G17" s="26"/>
      <c r="H17" s="26"/>
      <c r="I17" s="26"/>
      <c r="J17" s="26"/>
      <c r="K17" s="26"/>
      <c r="O17" s="26" t="s">
        <v>38</v>
      </c>
      <c r="P17" s="27" t="s">
        <v>37</v>
      </c>
      <c r="Q17" s="26"/>
      <c r="R17" s="26"/>
      <c r="S17" s="26"/>
      <c r="T17" s="26"/>
      <c r="V17" s="26" t="s">
        <v>38</v>
      </c>
      <c r="W17" s="26" t="s">
        <v>66</v>
      </c>
      <c r="X17" s="26"/>
      <c r="Y17" s="26"/>
      <c r="Z17" s="26"/>
      <c r="AA17" s="26"/>
      <c r="AB17" s="26"/>
      <c r="AC17" s="26"/>
    </row>
    <row r="18" spans="3:29" s="17" customFormat="1" ht="15" x14ac:dyDescent="0.25">
      <c r="C18" s="167"/>
      <c r="D18" s="26" t="s">
        <v>40</v>
      </c>
      <c r="E18" s="27" t="s">
        <v>41</v>
      </c>
      <c r="F18" s="27"/>
      <c r="G18" s="26"/>
      <c r="H18" s="26"/>
      <c r="I18" s="26"/>
      <c r="J18" s="26"/>
      <c r="K18" s="26"/>
      <c r="O18" s="26" t="s">
        <v>40</v>
      </c>
      <c r="P18" s="27" t="s">
        <v>41</v>
      </c>
      <c r="Q18" s="26"/>
      <c r="R18" s="26"/>
      <c r="S18" s="26"/>
      <c r="T18" s="26"/>
      <c r="V18" s="26" t="s">
        <v>40</v>
      </c>
      <c r="W18" s="26" t="s">
        <v>67</v>
      </c>
      <c r="X18" s="26"/>
      <c r="Y18" s="26"/>
      <c r="Z18" s="26"/>
      <c r="AA18" s="26"/>
      <c r="AB18" s="26"/>
      <c r="AC18" s="26"/>
    </row>
    <row r="19" spans="3:29" s="17" customFormat="1" ht="15" x14ac:dyDescent="0.25">
      <c r="C19" s="167"/>
      <c r="D19" s="26" t="s">
        <v>42</v>
      </c>
      <c r="E19" s="27" t="s">
        <v>43</v>
      </c>
      <c r="F19" s="27"/>
      <c r="G19" s="26"/>
      <c r="H19" s="26"/>
      <c r="I19" s="26"/>
      <c r="J19" s="26"/>
      <c r="K19" s="26"/>
      <c r="O19" s="26" t="s">
        <v>42</v>
      </c>
      <c r="P19" s="27" t="s">
        <v>43</v>
      </c>
      <c r="Q19" s="26"/>
      <c r="R19" s="26"/>
      <c r="S19" s="26"/>
      <c r="T19" s="26"/>
      <c r="V19" s="26" t="s">
        <v>42</v>
      </c>
      <c r="W19" s="26" t="s">
        <v>68</v>
      </c>
      <c r="X19" s="26"/>
      <c r="Y19" s="26"/>
      <c r="Z19" s="26"/>
      <c r="AA19" s="26"/>
      <c r="AB19" s="26"/>
      <c r="AC19" s="26"/>
    </row>
    <row r="20" spans="3:29" s="17" customFormat="1" ht="15" x14ac:dyDescent="0.25">
      <c r="C20" s="167"/>
      <c r="D20" s="26" t="s">
        <v>44</v>
      </c>
      <c r="E20" s="27" t="s">
        <v>45</v>
      </c>
      <c r="F20" s="27"/>
      <c r="G20" s="26"/>
      <c r="H20" s="26"/>
      <c r="I20" s="26"/>
      <c r="J20" s="26"/>
      <c r="K20" s="26"/>
      <c r="O20" s="26" t="s">
        <v>44</v>
      </c>
      <c r="P20" s="27" t="s">
        <v>45</v>
      </c>
      <c r="Q20" s="26"/>
      <c r="R20" s="26"/>
      <c r="S20" s="26"/>
      <c r="T20" s="26"/>
      <c r="V20" s="26" t="s">
        <v>44</v>
      </c>
      <c r="W20" s="26" t="s">
        <v>69</v>
      </c>
      <c r="X20" s="26"/>
      <c r="Y20" s="26"/>
      <c r="Z20" s="26"/>
      <c r="AA20" s="26"/>
      <c r="AB20" s="26"/>
      <c r="AC20" s="26"/>
    </row>
    <row r="21" spans="3:29" s="17" customFormat="1" ht="15" x14ac:dyDescent="0.25">
      <c r="C21" s="28" t="s">
        <v>1</v>
      </c>
      <c r="D21" s="26" t="s">
        <v>1</v>
      </c>
      <c r="E21" s="27" t="s">
        <v>46</v>
      </c>
      <c r="F21" s="27"/>
      <c r="G21" s="26"/>
      <c r="H21" s="26"/>
      <c r="I21" s="26"/>
      <c r="J21" s="26"/>
      <c r="K21" s="26"/>
      <c r="O21" s="26" t="s">
        <v>1</v>
      </c>
      <c r="P21" s="26" t="s">
        <v>70</v>
      </c>
      <c r="Q21" s="26"/>
      <c r="R21" s="26"/>
      <c r="S21" s="26"/>
      <c r="T21" s="26"/>
      <c r="V21" s="26" t="s">
        <v>1</v>
      </c>
      <c r="W21" s="26" t="s">
        <v>71</v>
      </c>
      <c r="X21" s="26"/>
      <c r="Y21" s="26"/>
      <c r="Z21" s="26"/>
      <c r="AA21" s="26"/>
      <c r="AB21" s="26"/>
      <c r="AC21" s="26"/>
    </row>
    <row r="22" spans="3:29" s="17" customFormat="1" ht="15" x14ac:dyDescent="0.25">
      <c r="C22" s="167" t="s">
        <v>72</v>
      </c>
      <c r="D22" s="26" t="s">
        <v>47</v>
      </c>
      <c r="E22" s="27" t="s">
        <v>48</v>
      </c>
      <c r="F22" s="27"/>
      <c r="G22" s="26"/>
      <c r="H22" s="26"/>
      <c r="I22" s="26"/>
      <c r="J22" s="26"/>
      <c r="K22" s="26"/>
      <c r="O22" s="26" t="s">
        <v>47</v>
      </c>
      <c r="P22" s="26" t="s">
        <v>73</v>
      </c>
      <c r="Q22" s="26"/>
      <c r="R22" s="26"/>
      <c r="S22" s="26"/>
      <c r="T22" s="26"/>
      <c r="V22" s="26" t="s">
        <v>47</v>
      </c>
      <c r="W22" s="26" t="s">
        <v>74</v>
      </c>
      <c r="X22" s="26"/>
      <c r="Y22" s="26"/>
      <c r="Z22" s="26"/>
      <c r="AA22" s="26"/>
      <c r="AB22" s="26"/>
      <c r="AC22" s="26"/>
    </row>
    <row r="23" spans="3:29" s="17" customFormat="1" ht="15" x14ac:dyDescent="0.25">
      <c r="C23" s="167"/>
      <c r="D23" s="26" t="s">
        <v>49</v>
      </c>
      <c r="E23" s="27" t="s">
        <v>50</v>
      </c>
      <c r="F23" s="27"/>
      <c r="G23" s="26"/>
      <c r="H23" s="26"/>
      <c r="I23" s="26"/>
      <c r="J23" s="26"/>
      <c r="K23" s="26"/>
      <c r="O23" s="26" t="s">
        <v>49</v>
      </c>
      <c r="P23" s="26" t="s">
        <v>75</v>
      </c>
      <c r="Q23" s="26"/>
      <c r="R23" s="26"/>
      <c r="S23" s="26"/>
      <c r="T23" s="26"/>
      <c r="V23" s="26" t="s">
        <v>49</v>
      </c>
      <c r="W23" s="26" t="s">
        <v>76</v>
      </c>
      <c r="X23" s="26"/>
      <c r="Y23" s="26"/>
      <c r="Z23" s="26"/>
      <c r="AA23" s="26"/>
      <c r="AB23" s="26"/>
      <c r="AC23" s="26"/>
    </row>
    <row r="24" spans="3:29" s="17" customFormat="1" ht="15" x14ac:dyDescent="0.25">
      <c r="C24" s="167"/>
      <c r="D24" s="26" t="s">
        <v>51</v>
      </c>
      <c r="E24" s="27" t="s">
        <v>52</v>
      </c>
      <c r="F24" s="27"/>
      <c r="G24" s="26"/>
      <c r="H24" s="26"/>
      <c r="I24" s="26"/>
      <c r="J24" s="26"/>
      <c r="K24" s="26"/>
      <c r="O24" s="26" t="s">
        <v>51</v>
      </c>
      <c r="P24" s="26" t="s">
        <v>75</v>
      </c>
      <c r="Q24" s="26"/>
      <c r="R24" s="26"/>
      <c r="S24" s="26"/>
      <c r="T24" s="26"/>
      <c r="V24" s="26" t="s">
        <v>51</v>
      </c>
      <c r="W24" s="26" t="s">
        <v>77</v>
      </c>
      <c r="X24" s="26"/>
      <c r="Y24" s="26"/>
      <c r="Z24" s="26"/>
      <c r="AA24" s="26"/>
      <c r="AB24" s="26"/>
      <c r="AC24" s="26"/>
    </row>
    <row r="25" spans="3:29" s="17" customFormat="1" ht="15" x14ac:dyDescent="0.25">
      <c r="C25" s="167"/>
      <c r="D25" s="26" t="s">
        <v>53</v>
      </c>
      <c r="E25" s="27" t="s">
        <v>54</v>
      </c>
      <c r="F25" s="27"/>
      <c r="G25" s="26"/>
      <c r="H25" s="26"/>
      <c r="I25" s="26"/>
      <c r="J25" s="26"/>
      <c r="K25" s="26"/>
      <c r="O25" s="26" t="s">
        <v>53</v>
      </c>
      <c r="P25" s="26" t="s">
        <v>75</v>
      </c>
      <c r="Q25" s="26"/>
      <c r="R25" s="26"/>
      <c r="S25" s="26"/>
      <c r="T25" s="26"/>
      <c r="V25" s="26" t="s">
        <v>53</v>
      </c>
      <c r="W25" s="26" t="s">
        <v>77</v>
      </c>
      <c r="X25" s="26"/>
      <c r="Y25" s="26"/>
      <c r="Z25" s="26"/>
      <c r="AA25" s="26"/>
      <c r="AB25" s="26"/>
      <c r="AC25" s="26"/>
    </row>
    <row r="26" spans="3:29" s="17" customFormat="1" ht="15" x14ac:dyDescent="0.25">
      <c r="C26" s="28" t="s">
        <v>2</v>
      </c>
      <c r="D26" s="26" t="s">
        <v>2</v>
      </c>
      <c r="E26" s="26" t="s">
        <v>55</v>
      </c>
      <c r="F26" s="26"/>
      <c r="G26" s="26"/>
      <c r="H26" s="26"/>
      <c r="I26" s="26"/>
      <c r="J26" s="26"/>
      <c r="K26" s="26"/>
      <c r="O26" s="26" t="s">
        <v>2</v>
      </c>
      <c r="P26" s="26" t="s">
        <v>78</v>
      </c>
      <c r="Q26" s="26"/>
      <c r="R26" s="26"/>
      <c r="S26" s="26"/>
      <c r="T26" s="26"/>
      <c r="V26" s="26" t="s">
        <v>2</v>
      </c>
      <c r="W26" s="26" t="s">
        <v>79</v>
      </c>
      <c r="X26" s="26"/>
      <c r="Y26" s="26"/>
      <c r="Z26" s="26"/>
      <c r="AA26" s="26"/>
      <c r="AB26" s="26"/>
      <c r="AC26" s="26"/>
    </row>
    <row r="27" spans="3:29" s="17" customFormat="1" ht="30" customHeight="1" x14ac:dyDescent="0.25">
      <c r="C27" s="26"/>
      <c r="D27" s="26" t="s">
        <v>3</v>
      </c>
      <c r="E27" s="168" t="s">
        <v>56</v>
      </c>
      <c r="F27" s="169"/>
      <c r="G27" s="169"/>
      <c r="H27" s="169"/>
      <c r="I27" s="169"/>
      <c r="J27" s="169"/>
      <c r="K27" s="170"/>
      <c r="O27" s="26" t="s">
        <v>3</v>
      </c>
      <c r="P27" s="26" t="s">
        <v>80</v>
      </c>
      <c r="Q27" s="26"/>
      <c r="R27" s="26"/>
      <c r="S27" s="26"/>
      <c r="T27" s="26"/>
      <c r="V27" s="26" t="s">
        <v>3</v>
      </c>
      <c r="W27" s="26" t="s">
        <v>81</v>
      </c>
      <c r="X27" s="26"/>
      <c r="Y27" s="26"/>
      <c r="Z27" s="26"/>
      <c r="AA27" s="26"/>
      <c r="AB27" s="26"/>
      <c r="AC27" s="26"/>
    </row>
    <row r="28" spans="3:29" s="17" customFormat="1" ht="15" x14ac:dyDescent="0.25">
      <c r="C28" s="26"/>
      <c r="D28" s="26" t="s">
        <v>4</v>
      </c>
      <c r="E28" s="26" t="s">
        <v>57</v>
      </c>
      <c r="F28" s="26"/>
      <c r="G28" s="26"/>
      <c r="H28" s="26"/>
      <c r="I28" s="26"/>
      <c r="J28" s="26"/>
      <c r="K28" s="26"/>
      <c r="O28" s="26" t="s">
        <v>4</v>
      </c>
      <c r="P28" s="26" t="s">
        <v>57</v>
      </c>
      <c r="Q28" s="26"/>
      <c r="R28" s="26"/>
      <c r="S28" s="26"/>
      <c r="T28" s="26"/>
      <c r="V28" s="26" t="s">
        <v>4</v>
      </c>
      <c r="W28" s="26" t="s">
        <v>82</v>
      </c>
      <c r="X28" s="26"/>
      <c r="Y28" s="26"/>
      <c r="Z28" s="26"/>
      <c r="AA28" s="26"/>
      <c r="AB28" s="26"/>
      <c r="AC28" s="26"/>
    </row>
    <row r="29" spans="3:29" s="17" customFormat="1" ht="15" x14ac:dyDescent="0.25">
      <c r="C29" s="26"/>
      <c r="D29" s="26" t="s">
        <v>5</v>
      </c>
      <c r="E29" s="26" t="s">
        <v>58</v>
      </c>
      <c r="F29" s="26"/>
      <c r="G29" s="26"/>
      <c r="H29" s="26"/>
      <c r="I29" s="26"/>
      <c r="J29" s="26"/>
      <c r="K29" s="26"/>
      <c r="O29" s="26" t="s">
        <v>5</v>
      </c>
      <c r="P29" s="26" t="s">
        <v>58</v>
      </c>
      <c r="Q29" s="26"/>
      <c r="R29" s="26"/>
      <c r="S29" s="26"/>
      <c r="T29" s="26"/>
      <c r="V29" s="26" t="s">
        <v>5</v>
      </c>
      <c r="W29" s="26" t="s">
        <v>83</v>
      </c>
      <c r="X29" s="26"/>
      <c r="Y29" s="26"/>
      <c r="Z29" s="26"/>
      <c r="AA29" s="26"/>
      <c r="AB29" s="26"/>
      <c r="AC29" s="26"/>
    </row>
    <row r="30" spans="3:29" x14ac:dyDescent="0.25">
      <c r="T30" s="1">
        <f>231297-230936</f>
        <v>361</v>
      </c>
    </row>
  </sheetData>
  <mergeCells count="40">
    <mergeCell ref="AA6:AA7"/>
    <mergeCell ref="X14:AA14"/>
    <mergeCell ref="C16:C20"/>
    <mergeCell ref="S6:S7"/>
    <mergeCell ref="T6:T7"/>
    <mergeCell ref="U6:U7"/>
    <mergeCell ref="V6:V7"/>
    <mergeCell ref="W6:W7"/>
    <mergeCell ref="X6:X7"/>
    <mergeCell ref="K6:K8"/>
    <mergeCell ref="N6:N7"/>
    <mergeCell ref="O6:O7"/>
    <mergeCell ref="F6:F8"/>
    <mergeCell ref="C22:C25"/>
    <mergeCell ref="E27:K27"/>
    <mergeCell ref="Y6:Y7"/>
    <mergeCell ref="Z6:Z7"/>
    <mergeCell ref="P6:P7"/>
    <mergeCell ref="Q6:Q7"/>
    <mergeCell ref="R6:R7"/>
    <mergeCell ref="G6:G8"/>
    <mergeCell ref="H6:H8"/>
    <mergeCell ref="I6:I8"/>
    <mergeCell ref="J6:J8"/>
    <mergeCell ref="A11:B11"/>
    <mergeCell ref="B2:AB2"/>
    <mergeCell ref="B3:AB3"/>
    <mergeCell ref="Z4:AC4"/>
    <mergeCell ref="A5:A8"/>
    <mergeCell ref="C5:C8"/>
    <mergeCell ref="D5:G5"/>
    <mergeCell ref="H5:K5"/>
    <mergeCell ref="M5:M8"/>
    <mergeCell ref="B5:B8"/>
    <mergeCell ref="L5:L8"/>
    <mergeCell ref="N5:Z5"/>
    <mergeCell ref="AB5:AB8"/>
    <mergeCell ref="AC5:AC8"/>
    <mergeCell ref="D6:D8"/>
    <mergeCell ref="E6:E8"/>
  </mergeCells>
  <pageMargins left="0.25" right="0.25" top="0.75" bottom="0.75" header="0.3" footer="0.3"/>
  <pageSetup paperSize="9" scale="57" fitToHeight="0" orientation="landscape" r:id="rId1"/>
  <colBreaks count="1" manualBreakCount="1">
    <brk id="13" max="1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0"/>
  <sheetViews>
    <sheetView tabSelected="1" view="pageBreakPreview" topLeftCell="I1" zoomScaleNormal="107" zoomScaleSheetLayoutView="100" workbookViewId="0">
      <selection activeCell="A21" sqref="A21:XFD40"/>
    </sheetView>
  </sheetViews>
  <sheetFormatPr defaultColWidth="8.7109375" defaultRowHeight="15.75" x14ac:dyDescent="0.25"/>
  <cols>
    <col min="1" max="1" width="5.42578125" style="1" customWidth="1"/>
    <col min="2" max="3" width="4.5703125" style="57" customWidth="1"/>
    <col min="4" max="4" width="4" style="58" customWidth="1"/>
    <col min="5" max="6" width="5.140625" style="58" customWidth="1"/>
    <col min="7" max="7" width="4.140625" style="58" customWidth="1"/>
    <col min="8" max="8" width="5.140625" style="57" customWidth="1"/>
    <col min="9" max="9" width="44.42578125" style="59" customWidth="1"/>
    <col min="10" max="10" width="8.7109375" style="59" customWidth="1"/>
    <col min="11" max="11" width="15" style="60" customWidth="1"/>
    <col min="12" max="12" width="15.42578125" style="1" customWidth="1"/>
    <col min="13" max="13" width="14.42578125" style="1" customWidth="1"/>
    <col min="14" max="14" width="9.7109375" style="1" customWidth="1"/>
    <col min="15" max="15" width="7" style="1" customWidth="1"/>
    <col min="16" max="16" width="5.5703125" style="1" customWidth="1"/>
    <col min="17" max="17" width="7.140625" style="1" customWidth="1"/>
    <col min="18" max="18" width="5.5703125" style="1" customWidth="1"/>
    <col min="19" max="19" width="8.5703125" style="1" customWidth="1"/>
    <col min="20" max="20" width="7.42578125" style="1" customWidth="1"/>
    <col min="21" max="21" width="5.5703125" style="1" customWidth="1"/>
    <col min="22" max="22" width="4.5703125" style="1" customWidth="1"/>
    <col min="23" max="23" width="4.28515625" style="1" customWidth="1"/>
    <col min="24" max="24" width="7.28515625" style="1" customWidth="1"/>
    <col min="25" max="25" width="8.42578125" style="1" customWidth="1"/>
    <col min="26" max="27" width="4" style="1" customWidth="1"/>
    <col min="28" max="28" width="12.85546875" style="1" customWidth="1"/>
    <col min="29" max="29" width="22.85546875" style="1" customWidth="1"/>
    <col min="30" max="30" width="17" style="1" customWidth="1"/>
    <col min="31" max="16384" width="8.7109375" style="1"/>
  </cols>
  <sheetData>
    <row r="1" spans="1:37" x14ac:dyDescent="0.25">
      <c r="B1" s="1"/>
      <c r="C1" s="1"/>
      <c r="D1" s="1"/>
      <c r="E1" s="1"/>
      <c r="F1" s="1"/>
      <c r="G1" s="1"/>
      <c r="H1" s="1"/>
      <c r="I1" s="1"/>
      <c r="J1" s="1"/>
      <c r="K1" s="1"/>
      <c r="AB1" s="19" t="s">
        <v>84</v>
      </c>
    </row>
    <row r="2" spans="1:37" s="16" customFormat="1" ht="18.75" x14ac:dyDescent="0.3">
      <c r="B2" s="142" t="s">
        <v>143</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row>
    <row r="3" spans="1:37" ht="21.95" customHeight="1" x14ac:dyDescent="0.25">
      <c r="A3" s="7"/>
      <c r="B3" s="143" t="s">
        <v>154</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
    </row>
    <row r="4" spans="1:37" ht="27.95" customHeight="1" x14ac:dyDescent="0.25">
      <c r="A4" s="186" t="s">
        <v>141</v>
      </c>
      <c r="B4" s="186"/>
      <c r="C4" s="186"/>
      <c r="D4" s="186"/>
      <c r="E4" s="186"/>
      <c r="F4" s="186"/>
      <c r="G4" s="186"/>
      <c r="H4" s="186"/>
      <c r="I4" s="7" t="s">
        <v>142</v>
      </c>
      <c r="J4" s="7" t="s">
        <v>146</v>
      </c>
      <c r="K4" s="7"/>
      <c r="L4" s="7"/>
      <c r="M4" s="7"/>
      <c r="N4" s="8"/>
      <c r="O4" s="8"/>
      <c r="P4" s="8"/>
      <c r="Q4" s="8"/>
      <c r="R4" s="8"/>
      <c r="S4" s="8"/>
      <c r="T4" s="8"/>
      <c r="U4" s="8"/>
      <c r="V4" s="8"/>
      <c r="W4" s="8"/>
      <c r="X4" s="8"/>
      <c r="Y4" s="8"/>
      <c r="Z4" s="187"/>
      <c r="AA4" s="187"/>
      <c r="AB4" s="187"/>
      <c r="AC4" s="187"/>
    </row>
    <row r="5" spans="1:37" ht="8.25" customHeight="1" x14ac:dyDescent="0.25">
      <c r="A5" s="2"/>
      <c r="B5" s="7"/>
      <c r="C5" s="7"/>
      <c r="D5" s="7"/>
      <c r="E5" s="7"/>
      <c r="F5" s="7"/>
      <c r="G5" s="7"/>
      <c r="H5" s="7"/>
      <c r="I5" s="7"/>
      <c r="J5" s="7"/>
      <c r="K5" s="7"/>
      <c r="L5" s="7"/>
      <c r="M5" s="7"/>
      <c r="N5" s="8"/>
      <c r="O5" s="8"/>
      <c r="P5" s="8"/>
      <c r="Q5" s="8"/>
      <c r="R5" s="8"/>
      <c r="S5" s="8"/>
      <c r="T5" s="8"/>
      <c r="U5" s="8"/>
      <c r="V5" s="8"/>
      <c r="W5" s="8"/>
      <c r="X5" s="8"/>
      <c r="Y5" s="8"/>
      <c r="Z5" s="52"/>
      <c r="AA5" s="75"/>
      <c r="AB5" s="75"/>
      <c r="AC5" s="75"/>
    </row>
    <row r="6" spans="1:37" s="15" customFormat="1" ht="21" customHeight="1" x14ac:dyDescent="0.25">
      <c r="A6" s="164" t="s">
        <v>0</v>
      </c>
      <c r="B6" s="174" t="s">
        <v>115</v>
      </c>
      <c r="C6" s="174"/>
      <c r="D6" s="174"/>
      <c r="E6" s="174"/>
      <c r="F6" s="174"/>
      <c r="G6" s="174"/>
      <c r="H6" s="174"/>
      <c r="I6" s="175" t="s">
        <v>116</v>
      </c>
      <c r="J6" s="171" t="s">
        <v>125</v>
      </c>
      <c r="K6" s="180" t="s">
        <v>123</v>
      </c>
      <c r="L6" s="140" t="s">
        <v>106</v>
      </c>
      <c r="M6" s="140" t="s">
        <v>105</v>
      </c>
      <c r="N6" s="138" t="s">
        <v>104</v>
      </c>
      <c r="O6" s="138"/>
      <c r="P6" s="138"/>
      <c r="Q6" s="138"/>
      <c r="R6" s="138"/>
      <c r="S6" s="138"/>
      <c r="T6" s="138"/>
      <c r="U6" s="138"/>
      <c r="V6" s="138"/>
      <c r="W6" s="138"/>
      <c r="X6" s="138"/>
      <c r="Y6" s="138"/>
      <c r="Z6" s="138"/>
      <c r="AA6" s="24"/>
      <c r="AB6" s="151" t="s">
        <v>110</v>
      </c>
      <c r="AC6" s="153" t="s">
        <v>120</v>
      </c>
      <c r="AD6" s="183" t="s">
        <v>137</v>
      </c>
    </row>
    <row r="7" spans="1:37" s="15" customFormat="1" ht="22.5" customHeight="1" x14ac:dyDescent="0.25">
      <c r="A7" s="165"/>
      <c r="B7" s="171" t="s">
        <v>117</v>
      </c>
      <c r="C7" s="171" t="s">
        <v>118</v>
      </c>
      <c r="D7" s="171" t="s">
        <v>119</v>
      </c>
      <c r="E7" s="171" t="s">
        <v>120</v>
      </c>
      <c r="F7" s="90"/>
      <c r="G7" s="171" t="s">
        <v>121</v>
      </c>
      <c r="H7" s="171" t="s">
        <v>122</v>
      </c>
      <c r="I7" s="176"/>
      <c r="J7" s="172"/>
      <c r="K7" s="181"/>
      <c r="L7" s="141"/>
      <c r="M7" s="141"/>
      <c r="N7" s="139" t="s">
        <v>37</v>
      </c>
      <c r="O7" s="155" t="s">
        <v>39</v>
      </c>
      <c r="P7" s="139" t="s">
        <v>41</v>
      </c>
      <c r="Q7" s="139" t="s">
        <v>43</v>
      </c>
      <c r="R7" s="139" t="s">
        <v>45</v>
      </c>
      <c r="S7" s="139" t="s">
        <v>46</v>
      </c>
      <c r="T7" s="155" t="s">
        <v>48</v>
      </c>
      <c r="U7" s="139" t="s">
        <v>50</v>
      </c>
      <c r="V7" s="155" t="s">
        <v>52</v>
      </c>
      <c r="W7" s="155" t="s">
        <v>54</v>
      </c>
      <c r="X7" s="139" t="s">
        <v>55</v>
      </c>
      <c r="Y7" s="145" t="s">
        <v>56</v>
      </c>
      <c r="Z7" s="139" t="s">
        <v>85</v>
      </c>
      <c r="AA7" s="139" t="s">
        <v>86</v>
      </c>
      <c r="AB7" s="152"/>
      <c r="AC7" s="154"/>
      <c r="AD7" s="184"/>
    </row>
    <row r="8" spans="1:37" s="15" customFormat="1" ht="81.75" customHeight="1" x14ac:dyDescent="0.25">
      <c r="A8" s="165"/>
      <c r="B8" s="172"/>
      <c r="C8" s="172"/>
      <c r="D8" s="172"/>
      <c r="E8" s="172"/>
      <c r="F8" s="91"/>
      <c r="G8" s="172"/>
      <c r="H8" s="172"/>
      <c r="I8" s="176"/>
      <c r="J8" s="172"/>
      <c r="K8" s="181"/>
      <c r="L8" s="141"/>
      <c r="M8" s="141"/>
      <c r="N8" s="139"/>
      <c r="O8" s="155"/>
      <c r="P8" s="139"/>
      <c r="Q8" s="139"/>
      <c r="R8" s="139"/>
      <c r="S8" s="139"/>
      <c r="T8" s="155"/>
      <c r="U8" s="139"/>
      <c r="V8" s="155"/>
      <c r="W8" s="155"/>
      <c r="X8" s="139"/>
      <c r="Y8" s="146"/>
      <c r="Z8" s="139"/>
      <c r="AA8" s="139"/>
      <c r="AB8" s="152"/>
      <c r="AC8" s="154"/>
      <c r="AD8" s="184"/>
    </row>
    <row r="9" spans="1:37" s="15" customFormat="1" ht="29.45" customHeight="1" x14ac:dyDescent="0.25">
      <c r="A9" s="166"/>
      <c r="B9" s="173"/>
      <c r="C9" s="173"/>
      <c r="D9" s="173"/>
      <c r="E9" s="173"/>
      <c r="F9" s="92"/>
      <c r="G9" s="173"/>
      <c r="H9" s="173"/>
      <c r="I9" s="177"/>
      <c r="J9" s="173"/>
      <c r="K9" s="182"/>
      <c r="L9" s="141"/>
      <c r="M9" s="141"/>
      <c r="N9" s="48" t="s">
        <v>36</v>
      </c>
      <c r="O9" s="48" t="s">
        <v>38</v>
      </c>
      <c r="P9" s="48" t="s">
        <v>40</v>
      </c>
      <c r="Q9" s="48" t="s">
        <v>42</v>
      </c>
      <c r="R9" s="48" t="s">
        <v>44</v>
      </c>
      <c r="S9" s="48" t="s">
        <v>1</v>
      </c>
      <c r="T9" s="48" t="s">
        <v>47</v>
      </c>
      <c r="U9" s="48" t="s">
        <v>49</v>
      </c>
      <c r="V9" s="48" t="s">
        <v>51</v>
      </c>
      <c r="W9" s="48" t="s">
        <v>53</v>
      </c>
      <c r="X9" s="48" t="s">
        <v>2</v>
      </c>
      <c r="Y9" s="48" t="s">
        <v>3</v>
      </c>
      <c r="Z9" s="48" t="s">
        <v>4</v>
      </c>
      <c r="AA9" s="48" t="s">
        <v>5</v>
      </c>
      <c r="AB9" s="152"/>
      <c r="AC9" s="154"/>
      <c r="AD9" s="185"/>
    </row>
    <row r="10" spans="1:37" s="15" customFormat="1" ht="11.25" customHeight="1" x14ac:dyDescent="0.25">
      <c r="A10" s="51"/>
      <c r="B10" s="61"/>
      <c r="C10" s="61"/>
      <c r="D10" s="61"/>
      <c r="E10" s="61"/>
      <c r="F10" s="92"/>
      <c r="G10" s="61"/>
      <c r="H10" s="61"/>
      <c r="I10" s="62"/>
      <c r="J10" s="61"/>
      <c r="K10" s="63"/>
      <c r="L10" s="49"/>
      <c r="M10" s="49"/>
      <c r="N10" s="48"/>
      <c r="O10" s="48"/>
      <c r="P10" s="48"/>
      <c r="Q10" s="48"/>
      <c r="R10" s="48"/>
      <c r="S10" s="48"/>
      <c r="T10" s="48"/>
      <c r="U10" s="48"/>
      <c r="V10" s="48"/>
      <c r="W10" s="48"/>
      <c r="X10" s="48"/>
      <c r="Y10" s="48"/>
      <c r="Z10" s="48"/>
      <c r="AA10" s="48"/>
      <c r="AB10" s="53"/>
      <c r="AC10" s="54"/>
      <c r="AD10" s="79"/>
    </row>
    <row r="11" spans="1:37" ht="51" x14ac:dyDescent="0.25">
      <c r="A11" s="73">
        <v>1</v>
      </c>
      <c r="B11" s="69" t="s">
        <v>139</v>
      </c>
      <c r="C11" s="70" t="s">
        <v>140</v>
      </c>
      <c r="D11" s="70">
        <v>18</v>
      </c>
      <c r="E11" s="71">
        <v>31</v>
      </c>
      <c r="F11" s="71">
        <v>11</v>
      </c>
      <c r="G11" s="70">
        <v>2</v>
      </c>
      <c r="H11" s="70">
        <v>2025</v>
      </c>
      <c r="I11" s="65" t="s">
        <v>126</v>
      </c>
      <c r="J11" s="64" t="s">
        <v>72</v>
      </c>
      <c r="K11" s="134">
        <v>2000000</v>
      </c>
      <c r="L11" s="134">
        <v>2000000</v>
      </c>
      <c r="M11" s="135">
        <f>L11/100*97</f>
        <v>1940000</v>
      </c>
      <c r="N11" s="78"/>
      <c r="O11" s="77"/>
      <c r="P11" s="77"/>
      <c r="Q11" s="77"/>
      <c r="R11" s="77"/>
      <c r="S11" s="77"/>
      <c r="T11" s="38"/>
      <c r="U11" s="93"/>
      <c r="V11" s="93">
        <v>1</v>
      </c>
      <c r="W11" s="93"/>
      <c r="X11" s="93"/>
      <c r="Y11" s="93"/>
      <c r="Z11" s="93"/>
      <c r="AA11" s="38"/>
      <c r="AB11" s="39"/>
      <c r="AC11" s="66" t="s">
        <v>136</v>
      </c>
      <c r="AD11" s="67" t="s">
        <v>149</v>
      </c>
      <c r="AE11" s="12"/>
      <c r="AF11" s="12"/>
      <c r="AG11" s="12"/>
      <c r="AH11" s="12"/>
      <c r="AI11" s="12"/>
      <c r="AJ11" s="10"/>
      <c r="AK11" s="13"/>
    </row>
    <row r="12" spans="1:37" ht="63.75" x14ac:dyDescent="0.25">
      <c r="A12" s="73">
        <v>2</v>
      </c>
      <c r="B12" s="69" t="s">
        <v>139</v>
      </c>
      <c r="C12" s="70" t="s">
        <v>140</v>
      </c>
      <c r="D12" s="70">
        <v>18</v>
      </c>
      <c r="E12" s="71">
        <v>31</v>
      </c>
      <c r="F12" s="71">
        <v>11</v>
      </c>
      <c r="G12" s="70">
        <v>4</v>
      </c>
      <c r="H12" s="70">
        <v>2025</v>
      </c>
      <c r="I12" s="65" t="s">
        <v>127</v>
      </c>
      <c r="J12" s="74" t="s">
        <v>72</v>
      </c>
      <c r="K12" s="72">
        <v>3000000</v>
      </c>
      <c r="L12" s="72">
        <v>1500000</v>
      </c>
      <c r="M12" s="135">
        <f>L12/100*97</f>
        <v>1455000</v>
      </c>
      <c r="N12" s="78"/>
      <c r="O12" s="77"/>
      <c r="P12" s="77"/>
      <c r="Q12" s="77"/>
      <c r="R12" s="77"/>
      <c r="S12" s="77"/>
      <c r="T12" s="38"/>
      <c r="U12" s="93"/>
      <c r="V12" s="93">
        <v>1</v>
      </c>
      <c r="W12" s="93"/>
      <c r="X12" s="93"/>
      <c r="Y12" s="93"/>
      <c r="Z12" s="93"/>
      <c r="AA12" s="38"/>
      <c r="AB12" s="39"/>
      <c r="AC12" s="66" t="s">
        <v>136</v>
      </c>
      <c r="AD12" s="67" t="s">
        <v>149</v>
      </c>
      <c r="AE12" s="12"/>
      <c r="AF12" s="12"/>
      <c r="AG12" s="12"/>
      <c r="AH12" s="12"/>
      <c r="AI12" s="12"/>
      <c r="AJ12" s="10"/>
      <c r="AK12" s="13"/>
    </row>
    <row r="13" spans="1:37" ht="51" x14ac:dyDescent="0.25">
      <c r="A13" s="73">
        <v>3</v>
      </c>
      <c r="B13" s="69" t="s">
        <v>139</v>
      </c>
      <c r="C13" s="70" t="s">
        <v>140</v>
      </c>
      <c r="D13" s="70">
        <v>18</v>
      </c>
      <c r="E13" s="71">
        <v>31</v>
      </c>
      <c r="F13" s="71">
        <v>23</v>
      </c>
      <c r="G13" s="70">
        <v>1</v>
      </c>
      <c r="H13" s="70">
        <v>2025</v>
      </c>
      <c r="I13" s="65" t="s">
        <v>128</v>
      </c>
      <c r="J13" s="74" t="s">
        <v>72</v>
      </c>
      <c r="K13" s="72">
        <v>1000000</v>
      </c>
      <c r="L13" s="135">
        <f>K13</f>
        <v>1000000</v>
      </c>
      <c r="M13" s="136"/>
      <c r="N13" s="78"/>
      <c r="O13" s="77">
        <v>1</v>
      </c>
      <c r="P13" s="77"/>
      <c r="Q13" s="77"/>
      <c r="R13" s="77"/>
      <c r="S13" s="77"/>
      <c r="T13" s="38"/>
      <c r="U13" s="93"/>
      <c r="V13" s="93"/>
      <c r="W13" s="93"/>
      <c r="X13" s="93"/>
      <c r="Y13" s="93"/>
      <c r="Z13" s="93"/>
      <c r="AA13" s="38"/>
      <c r="AB13" s="39"/>
      <c r="AC13" s="66" t="s">
        <v>136</v>
      </c>
      <c r="AD13" s="67" t="s">
        <v>149</v>
      </c>
      <c r="AE13" s="12"/>
      <c r="AF13" s="12"/>
      <c r="AG13" s="12"/>
      <c r="AH13" s="12"/>
      <c r="AI13" s="12"/>
      <c r="AJ13" s="10"/>
      <c r="AK13" s="13"/>
    </row>
    <row r="14" spans="1:37" ht="51" x14ac:dyDescent="0.25">
      <c r="A14" s="73">
        <v>4</v>
      </c>
      <c r="B14" s="69" t="s">
        <v>139</v>
      </c>
      <c r="C14" s="70" t="s">
        <v>140</v>
      </c>
      <c r="D14" s="70">
        <v>18</v>
      </c>
      <c r="E14" s="71">
        <v>31</v>
      </c>
      <c r="F14" s="71">
        <v>23</v>
      </c>
      <c r="G14" s="70">
        <v>5</v>
      </c>
      <c r="H14" s="70">
        <v>2025</v>
      </c>
      <c r="I14" s="65" t="s">
        <v>129</v>
      </c>
      <c r="J14" s="74" t="s">
        <v>72</v>
      </c>
      <c r="K14" s="72">
        <v>2000000</v>
      </c>
      <c r="L14" s="135">
        <f t="shared" ref="L14:L19" si="0">K14</f>
        <v>2000000</v>
      </c>
      <c r="M14" s="136"/>
      <c r="N14" s="78">
        <v>1</v>
      </c>
      <c r="O14" s="77"/>
      <c r="P14" s="77"/>
      <c r="Q14" s="77"/>
      <c r="R14" s="77"/>
      <c r="S14" s="77"/>
      <c r="T14" s="38"/>
      <c r="U14" s="93"/>
      <c r="V14" s="93"/>
      <c r="W14" s="93"/>
      <c r="X14" s="93"/>
      <c r="Y14" s="93"/>
      <c r="Z14" s="93"/>
      <c r="AA14" s="38"/>
      <c r="AB14" s="39"/>
      <c r="AC14" s="66" t="s">
        <v>136</v>
      </c>
      <c r="AD14" s="68" t="s">
        <v>138</v>
      </c>
      <c r="AE14" s="12"/>
      <c r="AF14" s="12"/>
      <c r="AG14" s="12"/>
      <c r="AH14" s="12"/>
      <c r="AI14" s="12"/>
      <c r="AJ14" s="10"/>
      <c r="AK14" s="13"/>
    </row>
    <row r="15" spans="1:37" ht="63.75" x14ac:dyDescent="0.25">
      <c r="A15" s="73">
        <v>5</v>
      </c>
      <c r="B15" s="69" t="s">
        <v>139</v>
      </c>
      <c r="C15" s="70" t="s">
        <v>140</v>
      </c>
      <c r="D15" s="70">
        <v>18</v>
      </c>
      <c r="E15" s="71">
        <v>16</v>
      </c>
      <c r="F15" s="71">
        <v>23</v>
      </c>
      <c r="G15" s="70">
        <v>7</v>
      </c>
      <c r="H15" s="70">
        <v>2025</v>
      </c>
      <c r="I15" s="65" t="s">
        <v>130</v>
      </c>
      <c r="J15" s="74" t="s">
        <v>72</v>
      </c>
      <c r="K15" s="72">
        <v>1000000</v>
      </c>
      <c r="L15" s="135">
        <f t="shared" si="0"/>
        <v>1000000</v>
      </c>
      <c r="M15" s="136"/>
      <c r="N15" s="78"/>
      <c r="O15" s="77">
        <v>1</v>
      </c>
      <c r="P15" s="77"/>
      <c r="Q15" s="77"/>
      <c r="R15" s="77"/>
      <c r="S15" s="77"/>
      <c r="T15" s="38"/>
      <c r="U15" s="93"/>
      <c r="V15" s="93"/>
      <c r="W15" s="93"/>
      <c r="X15" s="93"/>
      <c r="Y15" s="93"/>
      <c r="Z15" s="93"/>
      <c r="AA15" s="38"/>
      <c r="AB15" s="39"/>
      <c r="AC15" s="66" t="s">
        <v>147</v>
      </c>
      <c r="AD15" s="68" t="s">
        <v>150</v>
      </c>
      <c r="AE15" s="12"/>
      <c r="AF15" s="12"/>
      <c r="AG15" s="12"/>
      <c r="AH15" s="12"/>
      <c r="AI15" s="12"/>
      <c r="AJ15" s="10"/>
      <c r="AK15" s="13"/>
    </row>
    <row r="16" spans="1:37" ht="38.25" x14ac:dyDescent="0.25">
      <c r="A16" s="73">
        <v>6</v>
      </c>
      <c r="B16" s="69" t="s">
        <v>139</v>
      </c>
      <c r="C16" s="70" t="s">
        <v>140</v>
      </c>
      <c r="D16" s="70">
        <v>18</v>
      </c>
      <c r="E16" s="71">
        <v>16</v>
      </c>
      <c r="F16" s="71">
        <v>11</v>
      </c>
      <c r="G16" s="70">
        <v>5</v>
      </c>
      <c r="H16" s="70">
        <v>2025</v>
      </c>
      <c r="I16" s="65" t="s">
        <v>131</v>
      </c>
      <c r="J16" s="74" t="s">
        <v>72</v>
      </c>
      <c r="K16" s="72">
        <v>1000000</v>
      </c>
      <c r="L16" s="135">
        <f t="shared" si="0"/>
        <v>1000000</v>
      </c>
      <c r="M16" s="136"/>
      <c r="N16" s="78"/>
      <c r="O16" s="77">
        <v>1</v>
      </c>
      <c r="P16" s="77"/>
      <c r="Q16" s="77"/>
      <c r="R16" s="77"/>
      <c r="S16" s="77"/>
      <c r="T16" s="38"/>
      <c r="U16" s="93"/>
      <c r="V16" s="93"/>
      <c r="W16" s="93"/>
      <c r="X16" s="93"/>
      <c r="Y16" s="93"/>
      <c r="Z16" s="93"/>
      <c r="AA16" s="38"/>
      <c r="AB16" s="39"/>
      <c r="AC16" s="66" t="s">
        <v>147</v>
      </c>
      <c r="AD16" s="68" t="s">
        <v>150</v>
      </c>
      <c r="AE16" s="12"/>
      <c r="AF16" s="12"/>
      <c r="AG16" s="12"/>
      <c r="AH16" s="12"/>
      <c r="AI16" s="12"/>
      <c r="AJ16" s="10"/>
      <c r="AK16" s="13"/>
    </row>
    <row r="17" spans="1:37" ht="38.25" x14ac:dyDescent="0.25">
      <c r="A17" s="73">
        <v>7</v>
      </c>
      <c r="B17" s="69" t="s">
        <v>139</v>
      </c>
      <c r="C17" s="70" t="s">
        <v>140</v>
      </c>
      <c r="D17" s="70">
        <v>18</v>
      </c>
      <c r="E17" s="71">
        <v>16</v>
      </c>
      <c r="F17" s="71">
        <v>23</v>
      </c>
      <c r="G17" s="70">
        <v>8</v>
      </c>
      <c r="H17" s="70">
        <v>2025</v>
      </c>
      <c r="I17" s="65" t="s">
        <v>132</v>
      </c>
      <c r="J17" s="74" t="s">
        <v>72</v>
      </c>
      <c r="K17" s="72">
        <v>1000000</v>
      </c>
      <c r="L17" s="135">
        <f t="shared" si="0"/>
        <v>1000000</v>
      </c>
      <c r="M17" s="136"/>
      <c r="N17" s="78"/>
      <c r="O17" s="77">
        <v>1</v>
      </c>
      <c r="P17" s="77"/>
      <c r="Q17" s="77"/>
      <c r="R17" s="77"/>
      <c r="S17" s="77"/>
      <c r="T17" s="38"/>
      <c r="U17" s="93"/>
      <c r="V17" s="93"/>
      <c r="W17" s="93"/>
      <c r="X17" s="93"/>
      <c r="Y17" s="93"/>
      <c r="Z17" s="93"/>
      <c r="AA17" s="38"/>
      <c r="AB17" s="39"/>
      <c r="AC17" s="66" t="s">
        <v>147</v>
      </c>
      <c r="AD17" s="68" t="s">
        <v>150</v>
      </c>
      <c r="AE17" s="12"/>
      <c r="AF17" s="12"/>
      <c r="AG17" s="12"/>
      <c r="AH17" s="12"/>
      <c r="AI17" s="12"/>
      <c r="AJ17" s="10"/>
      <c r="AK17" s="13"/>
    </row>
    <row r="18" spans="1:37" ht="38.25" x14ac:dyDescent="0.25">
      <c r="A18" s="73">
        <v>8</v>
      </c>
      <c r="B18" s="69" t="s">
        <v>139</v>
      </c>
      <c r="C18" s="70" t="s">
        <v>140</v>
      </c>
      <c r="D18" s="70">
        <v>18</v>
      </c>
      <c r="E18" s="71">
        <v>16</v>
      </c>
      <c r="F18" s="71">
        <v>23</v>
      </c>
      <c r="G18" s="70">
        <v>9</v>
      </c>
      <c r="H18" s="70">
        <v>2025</v>
      </c>
      <c r="I18" s="65" t="s">
        <v>133</v>
      </c>
      <c r="J18" s="74" t="s">
        <v>72</v>
      </c>
      <c r="K18" s="72">
        <v>1000000</v>
      </c>
      <c r="L18" s="135">
        <f t="shared" si="0"/>
        <v>1000000</v>
      </c>
      <c r="M18" s="136"/>
      <c r="N18" s="78"/>
      <c r="O18" s="77">
        <v>1</v>
      </c>
      <c r="P18" s="77"/>
      <c r="Q18" s="77"/>
      <c r="R18" s="77"/>
      <c r="S18" s="77"/>
      <c r="T18" s="38"/>
      <c r="U18" s="93"/>
      <c r="V18" s="93"/>
      <c r="W18" s="93"/>
      <c r="X18" s="93"/>
      <c r="Y18" s="93"/>
      <c r="Z18" s="93"/>
      <c r="AA18" s="38"/>
      <c r="AB18" s="39"/>
      <c r="AC18" s="66" t="s">
        <v>147</v>
      </c>
      <c r="AD18" s="68" t="s">
        <v>150</v>
      </c>
      <c r="AE18" s="12"/>
      <c r="AF18" s="12"/>
      <c r="AG18" s="12"/>
      <c r="AH18" s="12"/>
      <c r="AI18" s="12"/>
      <c r="AJ18" s="10"/>
      <c r="AK18" s="13"/>
    </row>
    <row r="19" spans="1:37" ht="51" x14ac:dyDescent="0.25">
      <c r="A19" s="73">
        <v>9</v>
      </c>
      <c r="B19" s="69" t="s">
        <v>139</v>
      </c>
      <c r="C19" s="70" t="s">
        <v>140</v>
      </c>
      <c r="D19" s="70">
        <v>18</v>
      </c>
      <c r="E19" s="71">
        <v>16</v>
      </c>
      <c r="F19" s="71">
        <v>23</v>
      </c>
      <c r="G19" s="70">
        <v>10</v>
      </c>
      <c r="H19" s="70">
        <v>2025</v>
      </c>
      <c r="I19" s="65" t="s">
        <v>134</v>
      </c>
      <c r="J19" s="74" t="s">
        <v>72</v>
      </c>
      <c r="K19" s="72">
        <v>1000000</v>
      </c>
      <c r="L19" s="135">
        <f t="shared" si="0"/>
        <v>1000000</v>
      </c>
      <c r="M19" s="136"/>
      <c r="N19" s="78"/>
      <c r="O19" s="77">
        <v>1</v>
      </c>
      <c r="P19" s="77"/>
      <c r="Q19" s="77"/>
      <c r="R19" s="77"/>
      <c r="S19" s="77"/>
      <c r="T19" s="38"/>
      <c r="U19" s="93"/>
      <c r="V19" s="93"/>
      <c r="W19" s="93"/>
      <c r="X19" s="93"/>
      <c r="Y19" s="93"/>
      <c r="Z19" s="93"/>
      <c r="AA19" s="38"/>
      <c r="AB19" s="39"/>
      <c r="AC19" s="66" t="s">
        <v>147</v>
      </c>
      <c r="AD19" s="68" t="s">
        <v>150</v>
      </c>
      <c r="AE19" s="12"/>
      <c r="AF19" s="12"/>
      <c r="AG19" s="12"/>
      <c r="AH19" s="12"/>
      <c r="AI19" s="12"/>
      <c r="AJ19" s="10"/>
      <c r="AK19" s="13"/>
    </row>
    <row r="20" spans="1:37" ht="27.95" customHeight="1" x14ac:dyDescent="0.25">
      <c r="A20" s="178" t="s">
        <v>98</v>
      </c>
      <c r="B20" s="179"/>
      <c r="C20" s="179"/>
      <c r="D20" s="179"/>
      <c r="E20" s="179"/>
      <c r="F20" s="179"/>
      <c r="G20" s="179"/>
      <c r="H20" s="179"/>
      <c r="I20" s="179"/>
      <c r="J20" s="179"/>
      <c r="K20" s="137">
        <f t="shared" ref="K20:AA20" si="1">SUM(K11:K19)</f>
        <v>13000000</v>
      </c>
      <c r="L20" s="137">
        <f t="shared" si="1"/>
        <v>11500000</v>
      </c>
      <c r="M20" s="137">
        <f t="shared" si="1"/>
        <v>3395000</v>
      </c>
      <c r="N20" s="78">
        <f t="shared" si="1"/>
        <v>1</v>
      </c>
      <c r="O20" s="78">
        <f t="shared" si="1"/>
        <v>6</v>
      </c>
      <c r="P20" s="78">
        <f t="shared" si="1"/>
        <v>0</v>
      </c>
      <c r="Q20" s="78">
        <f t="shared" si="1"/>
        <v>0</v>
      </c>
      <c r="R20" s="78">
        <f t="shared" si="1"/>
        <v>0</v>
      </c>
      <c r="S20" s="78">
        <f t="shared" si="1"/>
        <v>0</v>
      </c>
      <c r="T20" s="78">
        <f t="shared" si="1"/>
        <v>0</v>
      </c>
      <c r="U20" s="78">
        <f t="shared" si="1"/>
        <v>0</v>
      </c>
      <c r="V20" s="78">
        <f t="shared" si="1"/>
        <v>2</v>
      </c>
      <c r="W20" s="78">
        <f t="shared" si="1"/>
        <v>0</v>
      </c>
      <c r="X20" s="78">
        <f t="shared" si="1"/>
        <v>0</v>
      </c>
      <c r="Y20" s="78">
        <f t="shared" si="1"/>
        <v>0</v>
      </c>
      <c r="Z20" s="78">
        <f t="shared" si="1"/>
        <v>0</v>
      </c>
      <c r="AA20" s="78">
        <f t="shared" si="1"/>
        <v>0</v>
      </c>
      <c r="AB20" s="39"/>
      <c r="AC20" s="29"/>
      <c r="AD20" s="64"/>
      <c r="AE20" s="12"/>
      <c r="AF20" s="12"/>
      <c r="AG20" s="12"/>
      <c r="AH20" s="12"/>
      <c r="AI20" s="12"/>
      <c r="AJ20" s="10"/>
      <c r="AK20" s="13"/>
    </row>
  </sheetData>
  <autoFilter ref="A10:AD20"/>
  <mergeCells count="36">
    <mergeCell ref="A6:A9"/>
    <mergeCell ref="M6:M9"/>
    <mergeCell ref="AD6:AD9"/>
    <mergeCell ref="B2:AB2"/>
    <mergeCell ref="B3:AB3"/>
    <mergeCell ref="A4:H4"/>
    <mergeCell ref="AB6:AB9"/>
    <mergeCell ref="AC6:AC9"/>
    <mergeCell ref="Z4:AC4"/>
    <mergeCell ref="O7:O8"/>
    <mergeCell ref="P7:P8"/>
    <mergeCell ref="Q7:Q8"/>
    <mergeCell ref="R7:R8"/>
    <mergeCell ref="N6:Z6"/>
    <mergeCell ref="Y7:Y8"/>
    <mergeCell ref="Z7:Z8"/>
    <mergeCell ref="AA7:AA8"/>
    <mergeCell ref="D7:D9"/>
    <mergeCell ref="E7:E9"/>
    <mergeCell ref="G7:G9"/>
    <mergeCell ref="S7:S8"/>
    <mergeCell ref="T7:T8"/>
    <mergeCell ref="U7:U8"/>
    <mergeCell ref="V7:V8"/>
    <mergeCell ref="W7:W8"/>
    <mergeCell ref="X7:X8"/>
    <mergeCell ref="N7:N8"/>
    <mergeCell ref="H7:H9"/>
    <mergeCell ref="I6:I9"/>
    <mergeCell ref="A20:J20"/>
    <mergeCell ref="K6:K9"/>
    <mergeCell ref="L6:L9"/>
    <mergeCell ref="J6:J9"/>
    <mergeCell ref="B6:H6"/>
    <mergeCell ref="B7:B9"/>
    <mergeCell ref="C7:C9"/>
  </mergeCells>
  <pageMargins left="0.25" right="0.25" top="0.75" bottom="0.75" header="0.3" footer="0.3"/>
  <pageSetup paperSize="9" scale="54" fitToHeight="0" orientation="landscape" r:id="rId1"/>
  <colBreaks count="1" manualBreakCount="1">
    <brk id="13"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R11"/>
  <sheetViews>
    <sheetView workbookViewId="0">
      <selection activeCell="B3" sqref="B3:Q11"/>
    </sheetView>
  </sheetViews>
  <sheetFormatPr defaultRowHeight="15" x14ac:dyDescent="0.25"/>
  <cols>
    <col min="1" max="1" width="4.42578125" customWidth="1"/>
    <col min="3" max="3" width="22" customWidth="1"/>
    <col min="4" max="4" width="6.7109375" customWidth="1"/>
    <col min="5" max="5" width="54.7109375" customWidth="1"/>
    <col min="8" max="8" width="7.5703125" customWidth="1"/>
    <col min="9" max="9" width="7.140625" customWidth="1"/>
    <col min="10" max="10" width="7.42578125" customWidth="1"/>
    <col min="11" max="11" width="7.85546875" customWidth="1"/>
    <col min="12" max="12" width="7.7109375" customWidth="1"/>
    <col min="13" max="13" width="6" customWidth="1"/>
    <col min="14" max="14" width="6.5703125" customWidth="1"/>
    <col min="15" max="15" width="7.7109375" customWidth="1"/>
    <col min="16" max="16" width="7.42578125" customWidth="1"/>
    <col min="17" max="17" width="2.7109375" customWidth="1"/>
  </cols>
  <sheetData>
    <row r="3" spans="2:18" ht="29.1" customHeight="1" x14ac:dyDescent="0.25">
      <c r="B3" s="3" t="s">
        <v>87</v>
      </c>
      <c r="C3" s="4"/>
      <c r="D3" s="3"/>
      <c r="E3" s="3"/>
      <c r="F3" s="3"/>
      <c r="G3" s="3"/>
      <c r="H3" s="3"/>
      <c r="I3" s="3"/>
      <c r="J3" s="3"/>
      <c r="K3" s="5"/>
      <c r="L3" s="5"/>
      <c r="M3" s="5"/>
      <c r="N3" s="6"/>
      <c r="O3" s="6"/>
      <c r="P3" s="6"/>
      <c r="Q3" s="6"/>
    </row>
    <row r="4" spans="2:18" ht="39.6" customHeight="1" x14ac:dyDescent="0.25">
      <c r="B4" s="188" t="s">
        <v>88</v>
      </c>
      <c r="C4" s="188"/>
      <c r="D4" s="189" t="s">
        <v>20</v>
      </c>
      <c r="E4" s="190"/>
      <c r="F4" s="191" t="s">
        <v>32</v>
      </c>
      <c r="G4" s="191"/>
      <c r="H4" s="191"/>
      <c r="I4" s="191"/>
      <c r="J4" s="191"/>
      <c r="K4" s="191"/>
      <c r="L4" s="191"/>
      <c r="M4" s="191"/>
      <c r="N4" s="191"/>
      <c r="O4" s="191"/>
      <c r="P4" s="191"/>
      <c r="Q4" s="191"/>
      <c r="R4" s="20"/>
    </row>
    <row r="5" spans="2:18" ht="37.5" customHeight="1" x14ac:dyDescent="0.25">
      <c r="B5" s="188" t="s">
        <v>13</v>
      </c>
      <c r="C5" s="188"/>
      <c r="D5" s="189" t="s">
        <v>21</v>
      </c>
      <c r="E5" s="190"/>
      <c r="F5" s="191" t="s">
        <v>33</v>
      </c>
      <c r="G5" s="191"/>
      <c r="H5" s="191"/>
      <c r="I5" s="191"/>
      <c r="J5" s="191"/>
      <c r="K5" s="191"/>
      <c r="L5" s="191"/>
      <c r="M5" s="191"/>
      <c r="N5" s="191"/>
      <c r="O5" s="191"/>
      <c r="P5" s="191"/>
      <c r="Q5" s="191"/>
      <c r="R5" s="20"/>
    </row>
    <row r="6" spans="2:18" ht="42.95" customHeight="1" x14ac:dyDescent="0.25">
      <c r="B6" s="188" t="s">
        <v>14</v>
      </c>
      <c r="C6" s="188"/>
      <c r="D6" s="189" t="s">
        <v>22</v>
      </c>
      <c r="E6" s="190"/>
      <c r="F6" s="191" t="s">
        <v>31</v>
      </c>
      <c r="G6" s="191"/>
      <c r="H6" s="191"/>
      <c r="I6" s="191"/>
      <c r="J6" s="191"/>
      <c r="K6" s="191"/>
      <c r="L6" s="191"/>
      <c r="M6" s="191"/>
      <c r="N6" s="191"/>
      <c r="O6" s="191"/>
      <c r="P6" s="191"/>
      <c r="Q6" s="191"/>
      <c r="R6" s="20"/>
    </row>
    <row r="7" spans="2:18" ht="30" customHeight="1" x14ac:dyDescent="0.25">
      <c r="B7" s="188" t="s">
        <v>15</v>
      </c>
      <c r="C7" s="188"/>
      <c r="D7" s="189" t="s">
        <v>23</v>
      </c>
      <c r="E7" s="190"/>
      <c r="F7" s="192" t="s">
        <v>34</v>
      </c>
      <c r="G7" s="193"/>
      <c r="H7" s="193"/>
      <c r="I7" s="193"/>
      <c r="J7" s="193"/>
      <c r="K7" s="193"/>
      <c r="L7" s="193"/>
      <c r="M7" s="193"/>
      <c r="N7" s="193"/>
      <c r="O7" s="193"/>
      <c r="P7" s="193"/>
      <c r="Q7" s="194"/>
    </row>
    <row r="8" spans="2:18" ht="37.5" customHeight="1" x14ac:dyDescent="0.25">
      <c r="B8" s="188" t="s">
        <v>16</v>
      </c>
      <c r="C8" s="188"/>
      <c r="D8" s="189" t="s">
        <v>24</v>
      </c>
      <c r="E8" s="190"/>
      <c r="F8" s="195" t="s">
        <v>35</v>
      </c>
      <c r="G8" s="196"/>
      <c r="H8" s="196"/>
      <c r="I8" s="196"/>
      <c r="J8" s="196"/>
      <c r="K8" s="196"/>
      <c r="L8" s="196"/>
      <c r="M8" s="196"/>
      <c r="N8" s="196"/>
      <c r="O8" s="196"/>
      <c r="P8" s="196"/>
      <c r="Q8" s="197"/>
    </row>
    <row r="9" spans="2:18" ht="38.1" customHeight="1" x14ac:dyDescent="0.25">
      <c r="B9" s="188" t="s">
        <v>17</v>
      </c>
      <c r="C9" s="188"/>
      <c r="D9" s="189" t="s">
        <v>25</v>
      </c>
      <c r="E9" s="190"/>
      <c r="F9" s="192" t="s">
        <v>28</v>
      </c>
      <c r="G9" s="193"/>
      <c r="H9" s="193"/>
      <c r="I9" s="193"/>
      <c r="J9" s="193"/>
      <c r="K9" s="193"/>
      <c r="L9" s="193"/>
      <c r="M9" s="193"/>
      <c r="N9" s="193"/>
      <c r="O9" s="193"/>
      <c r="P9" s="193"/>
      <c r="Q9" s="194"/>
    </row>
    <row r="10" spans="2:18" ht="39.6" customHeight="1" x14ac:dyDescent="0.25">
      <c r="B10" s="188" t="s">
        <v>18</v>
      </c>
      <c r="C10" s="188"/>
      <c r="D10" s="189" t="s">
        <v>26</v>
      </c>
      <c r="E10" s="190"/>
      <c r="F10" s="192" t="s">
        <v>30</v>
      </c>
      <c r="G10" s="193"/>
      <c r="H10" s="193"/>
      <c r="I10" s="193"/>
      <c r="J10" s="193"/>
      <c r="K10" s="193"/>
      <c r="L10" s="193"/>
      <c r="M10" s="193"/>
      <c r="N10" s="193"/>
      <c r="O10" s="193"/>
      <c r="P10" s="193"/>
      <c r="Q10" s="194"/>
    </row>
    <row r="11" spans="2:18" ht="30" customHeight="1" x14ac:dyDescent="0.25">
      <c r="B11" s="188" t="s">
        <v>19</v>
      </c>
      <c r="C11" s="188"/>
      <c r="D11" s="189" t="s">
        <v>27</v>
      </c>
      <c r="E11" s="190"/>
      <c r="F11" s="195" t="s">
        <v>29</v>
      </c>
      <c r="G11" s="196"/>
      <c r="H11" s="196"/>
      <c r="I11" s="196"/>
      <c r="J11" s="196"/>
      <c r="K11" s="196"/>
      <c r="L11" s="196"/>
      <c r="M11" s="196"/>
      <c r="N11" s="196"/>
      <c r="O11" s="196"/>
      <c r="P11" s="196"/>
      <c r="Q11" s="197"/>
    </row>
  </sheetData>
  <mergeCells count="24">
    <mergeCell ref="F9:Q9"/>
    <mergeCell ref="F10:Q10"/>
    <mergeCell ref="F11:Q11"/>
    <mergeCell ref="B8:C8"/>
    <mergeCell ref="D8:E8"/>
    <mergeCell ref="F8:Q8"/>
    <mergeCell ref="B9:C9"/>
    <mergeCell ref="D9:E9"/>
    <mergeCell ref="B10:C10"/>
    <mergeCell ref="D10:E10"/>
    <mergeCell ref="B11:C11"/>
    <mergeCell ref="D11:E11"/>
    <mergeCell ref="B4:C4"/>
    <mergeCell ref="D4:E4"/>
    <mergeCell ref="F4:Q4"/>
    <mergeCell ref="B5:C5"/>
    <mergeCell ref="D5:E5"/>
    <mergeCell ref="F5:Q5"/>
    <mergeCell ref="B6:C6"/>
    <mergeCell ref="D6:E6"/>
    <mergeCell ref="F6:Q6"/>
    <mergeCell ref="B7:C7"/>
    <mergeCell ref="D7:E7"/>
    <mergeCell ref="F7:Q7"/>
  </mergeCells>
  <pageMargins left="0.25" right="0.25" top="0.75" bottom="0.75" header="0.3" footer="0.3"/>
  <pageSetup paperSize="5" scale="9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2"/>
  <sheetViews>
    <sheetView view="pageBreakPreview" zoomScaleNormal="107" zoomScaleSheetLayoutView="100" workbookViewId="0">
      <selection activeCell="L6" sqref="L6:L9"/>
    </sheetView>
  </sheetViews>
  <sheetFormatPr defaultColWidth="8.7109375" defaultRowHeight="15.75" x14ac:dyDescent="0.25"/>
  <cols>
    <col min="1" max="1" width="5.42578125" style="1" customWidth="1"/>
    <col min="2" max="3" width="4.5703125" style="57" customWidth="1"/>
    <col min="4" max="4" width="4" style="58" customWidth="1"/>
    <col min="5" max="6" width="5.140625" style="58" customWidth="1"/>
    <col min="7" max="7" width="4.140625" style="58" customWidth="1"/>
    <col min="8" max="8" width="5.140625" style="57" customWidth="1"/>
    <col min="9" max="9" width="39.140625" style="59" customWidth="1"/>
    <col min="10" max="10" width="8.7109375" style="59" customWidth="1"/>
    <col min="11" max="11" width="13.5703125" style="60" customWidth="1"/>
    <col min="12" max="13" width="12.42578125" style="1" customWidth="1"/>
    <col min="14" max="14" width="5.85546875" style="1" customWidth="1"/>
    <col min="15" max="15" width="5.7109375" style="1" customWidth="1"/>
    <col min="16" max="16" width="5.5703125" style="1" customWidth="1"/>
    <col min="17" max="17" width="7.140625" style="1" customWidth="1"/>
    <col min="18" max="18" width="5.5703125" style="1" customWidth="1"/>
    <col min="19" max="19" width="8.5703125" style="1" customWidth="1"/>
    <col min="20" max="20" width="7.42578125" style="1" customWidth="1"/>
    <col min="21" max="21" width="5.5703125" style="1" customWidth="1"/>
    <col min="22" max="22" width="4.5703125" style="1" customWidth="1"/>
    <col min="23" max="23" width="4.28515625" style="1" customWidth="1"/>
    <col min="24" max="24" width="7.28515625" style="1" customWidth="1"/>
    <col min="25" max="25" width="8.42578125" style="1" customWidth="1"/>
    <col min="26" max="27" width="4" style="1" customWidth="1"/>
    <col min="28" max="28" width="12.85546875" style="1" customWidth="1"/>
    <col min="29" max="29" width="18.5703125" style="1" customWidth="1"/>
    <col min="30" max="30" width="18.42578125" style="123" customWidth="1"/>
    <col min="31" max="38" width="8.7109375" style="123"/>
    <col min="39" max="16384" width="8.7109375" style="1"/>
  </cols>
  <sheetData>
    <row r="1" spans="1:38" x14ac:dyDescent="0.25">
      <c r="B1" s="1"/>
      <c r="C1" s="1"/>
      <c r="D1" s="1"/>
      <c r="E1" s="1"/>
      <c r="F1" s="1"/>
      <c r="G1" s="1"/>
      <c r="H1" s="1"/>
      <c r="I1" s="1"/>
      <c r="J1" s="1"/>
      <c r="K1" s="1"/>
      <c r="AB1" s="19" t="s">
        <v>84</v>
      </c>
    </row>
    <row r="2" spans="1:38" s="16" customFormat="1" ht="18.75" x14ac:dyDescent="0.3">
      <c r="B2" s="142" t="s">
        <v>143</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D2" s="124"/>
      <c r="AE2" s="124"/>
      <c r="AF2" s="124"/>
      <c r="AG2" s="124"/>
      <c r="AH2" s="124"/>
      <c r="AI2" s="124"/>
      <c r="AJ2" s="124"/>
      <c r="AK2" s="124"/>
      <c r="AL2" s="124"/>
    </row>
    <row r="3" spans="1:38" ht="21.95" customHeight="1" x14ac:dyDescent="0.25">
      <c r="A3" s="7"/>
      <c r="B3" s="143" t="s">
        <v>153</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
    </row>
    <row r="4" spans="1:38" ht="27.95" customHeight="1" x14ac:dyDescent="0.25">
      <c r="A4" s="186" t="s">
        <v>141</v>
      </c>
      <c r="B4" s="186"/>
      <c r="C4" s="186"/>
      <c r="D4" s="186"/>
      <c r="E4" s="186"/>
      <c r="F4" s="186"/>
      <c r="G4" s="186"/>
      <c r="H4" s="186"/>
      <c r="I4" s="7" t="s">
        <v>142</v>
      </c>
      <c r="J4" s="7" t="s">
        <v>146</v>
      </c>
      <c r="K4" s="7"/>
      <c r="L4" s="7"/>
      <c r="M4" s="7"/>
      <c r="N4" s="8"/>
      <c r="O4" s="8"/>
      <c r="P4" s="8"/>
      <c r="Q4" s="8"/>
      <c r="R4" s="8"/>
      <c r="S4" s="8"/>
      <c r="T4" s="8"/>
      <c r="U4" s="8"/>
      <c r="V4" s="8"/>
      <c r="W4" s="8"/>
      <c r="X4" s="8"/>
      <c r="Y4" s="8"/>
      <c r="Z4" s="187"/>
      <c r="AA4" s="187"/>
      <c r="AB4" s="187"/>
      <c r="AC4" s="187"/>
    </row>
    <row r="5" spans="1:38" ht="8.25" customHeight="1" x14ac:dyDescent="0.25">
      <c r="A5" s="2"/>
      <c r="B5" s="7"/>
      <c r="C5" s="7"/>
      <c r="D5" s="7"/>
      <c r="E5" s="7"/>
      <c r="F5" s="7"/>
      <c r="G5" s="7"/>
      <c r="H5" s="7"/>
      <c r="I5" s="7"/>
      <c r="J5" s="7"/>
      <c r="K5" s="7"/>
      <c r="L5" s="7"/>
      <c r="M5" s="7"/>
      <c r="N5" s="8"/>
      <c r="O5" s="8"/>
      <c r="P5" s="8"/>
      <c r="Q5" s="8"/>
      <c r="R5" s="8"/>
      <c r="S5" s="8"/>
      <c r="T5" s="8"/>
      <c r="U5" s="8"/>
      <c r="V5" s="8"/>
      <c r="W5" s="8"/>
      <c r="X5" s="8"/>
      <c r="Y5" s="8"/>
      <c r="Z5" s="97"/>
      <c r="AA5" s="100"/>
      <c r="AB5" s="100"/>
      <c r="AC5" s="100"/>
    </row>
    <row r="6" spans="1:38" s="15" customFormat="1" ht="21" customHeight="1" x14ac:dyDescent="0.25">
      <c r="A6" s="164" t="s">
        <v>0</v>
      </c>
      <c r="B6" s="174" t="s">
        <v>115</v>
      </c>
      <c r="C6" s="174"/>
      <c r="D6" s="174"/>
      <c r="E6" s="174"/>
      <c r="F6" s="174"/>
      <c r="G6" s="174"/>
      <c r="H6" s="174"/>
      <c r="I6" s="175" t="s">
        <v>116</v>
      </c>
      <c r="J6" s="171" t="s">
        <v>125</v>
      </c>
      <c r="K6" s="180" t="s">
        <v>123</v>
      </c>
      <c r="L6" s="140" t="s">
        <v>106</v>
      </c>
      <c r="M6" s="140" t="s">
        <v>105</v>
      </c>
      <c r="N6" s="138" t="s">
        <v>104</v>
      </c>
      <c r="O6" s="138"/>
      <c r="P6" s="138"/>
      <c r="Q6" s="138"/>
      <c r="R6" s="138"/>
      <c r="S6" s="138"/>
      <c r="T6" s="138"/>
      <c r="U6" s="138"/>
      <c r="V6" s="138"/>
      <c r="W6" s="138"/>
      <c r="X6" s="138"/>
      <c r="Y6" s="138"/>
      <c r="Z6" s="138"/>
      <c r="AA6" s="95"/>
      <c r="AB6" s="151" t="s">
        <v>110</v>
      </c>
      <c r="AC6" s="153" t="s">
        <v>120</v>
      </c>
      <c r="AD6" s="198" t="s">
        <v>137</v>
      </c>
      <c r="AE6" s="125"/>
      <c r="AF6" s="125"/>
      <c r="AG6" s="125"/>
      <c r="AH6" s="125"/>
      <c r="AI6" s="125"/>
      <c r="AJ6" s="125"/>
      <c r="AK6" s="125"/>
      <c r="AL6" s="125"/>
    </row>
    <row r="7" spans="1:38" s="15" customFormat="1" ht="22.5" customHeight="1" x14ac:dyDescent="0.25">
      <c r="A7" s="165"/>
      <c r="B7" s="171" t="s">
        <v>117</v>
      </c>
      <c r="C7" s="171" t="s">
        <v>118</v>
      </c>
      <c r="D7" s="171" t="s">
        <v>119</v>
      </c>
      <c r="E7" s="171" t="s">
        <v>120</v>
      </c>
      <c r="F7" s="101"/>
      <c r="G7" s="171" t="s">
        <v>121</v>
      </c>
      <c r="H7" s="171" t="s">
        <v>122</v>
      </c>
      <c r="I7" s="176"/>
      <c r="J7" s="172"/>
      <c r="K7" s="181"/>
      <c r="L7" s="141"/>
      <c r="M7" s="141"/>
      <c r="N7" s="139" t="s">
        <v>37</v>
      </c>
      <c r="O7" s="155" t="s">
        <v>39</v>
      </c>
      <c r="P7" s="139" t="s">
        <v>41</v>
      </c>
      <c r="Q7" s="139" t="s">
        <v>43</v>
      </c>
      <c r="R7" s="139" t="s">
        <v>45</v>
      </c>
      <c r="S7" s="139" t="s">
        <v>46</v>
      </c>
      <c r="T7" s="155" t="s">
        <v>48</v>
      </c>
      <c r="U7" s="139" t="s">
        <v>50</v>
      </c>
      <c r="V7" s="155" t="s">
        <v>52</v>
      </c>
      <c r="W7" s="155" t="s">
        <v>54</v>
      </c>
      <c r="X7" s="139" t="s">
        <v>55</v>
      </c>
      <c r="Y7" s="145" t="s">
        <v>56</v>
      </c>
      <c r="Z7" s="139" t="s">
        <v>85</v>
      </c>
      <c r="AA7" s="139" t="s">
        <v>86</v>
      </c>
      <c r="AB7" s="152"/>
      <c r="AC7" s="154"/>
      <c r="AD7" s="199"/>
      <c r="AE7" s="125"/>
      <c r="AF7" s="125"/>
      <c r="AG7" s="125"/>
      <c r="AH7" s="125"/>
      <c r="AI7" s="125"/>
      <c r="AJ7" s="125"/>
      <c r="AK7" s="125"/>
      <c r="AL7" s="125"/>
    </row>
    <row r="8" spans="1:38" s="15" customFormat="1" ht="81.75" customHeight="1" x14ac:dyDescent="0.25">
      <c r="A8" s="165"/>
      <c r="B8" s="172"/>
      <c r="C8" s="172"/>
      <c r="D8" s="172"/>
      <c r="E8" s="172"/>
      <c r="F8" s="102"/>
      <c r="G8" s="172"/>
      <c r="H8" s="172"/>
      <c r="I8" s="176"/>
      <c r="J8" s="172"/>
      <c r="K8" s="181"/>
      <c r="L8" s="141"/>
      <c r="M8" s="141"/>
      <c r="N8" s="139"/>
      <c r="O8" s="155"/>
      <c r="P8" s="139"/>
      <c r="Q8" s="139"/>
      <c r="R8" s="139"/>
      <c r="S8" s="139"/>
      <c r="T8" s="155"/>
      <c r="U8" s="139"/>
      <c r="V8" s="155"/>
      <c r="W8" s="155"/>
      <c r="X8" s="139"/>
      <c r="Y8" s="146"/>
      <c r="Z8" s="139"/>
      <c r="AA8" s="139"/>
      <c r="AB8" s="152"/>
      <c r="AC8" s="154"/>
      <c r="AD8" s="199"/>
      <c r="AE8" s="125"/>
      <c r="AF8" s="125"/>
      <c r="AG8" s="125"/>
      <c r="AH8" s="125"/>
      <c r="AI8" s="125"/>
      <c r="AJ8" s="125"/>
      <c r="AK8" s="125"/>
      <c r="AL8" s="125"/>
    </row>
    <row r="9" spans="1:38" s="15" customFormat="1" ht="29.45" customHeight="1" x14ac:dyDescent="0.25">
      <c r="A9" s="166"/>
      <c r="B9" s="173"/>
      <c r="C9" s="173"/>
      <c r="D9" s="173"/>
      <c r="E9" s="173"/>
      <c r="F9" s="103"/>
      <c r="G9" s="173"/>
      <c r="H9" s="173"/>
      <c r="I9" s="177"/>
      <c r="J9" s="173"/>
      <c r="K9" s="182"/>
      <c r="L9" s="141"/>
      <c r="M9" s="141"/>
      <c r="N9" s="48" t="s">
        <v>36</v>
      </c>
      <c r="O9" s="48" t="s">
        <v>38</v>
      </c>
      <c r="P9" s="48" t="s">
        <v>40</v>
      </c>
      <c r="Q9" s="48" t="s">
        <v>42</v>
      </c>
      <c r="R9" s="48" t="s">
        <v>44</v>
      </c>
      <c r="S9" s="48" t="s">
        <v>1</v>
      </c>
      <c r="T9" s="48" t="s">
        <v>47</v>
      </c>
      <c r="U9" s="48" t="s">
        <v>49</v>
      </c>
      <c r="V9" s="48" t="s">
        <v>51</v>
      </c>
      <c r="W9" s="48" t="s">
        <v>53</v>
      </c>
      <c r="X9" s="48" t="s">
        <v>2</v>
      </c>
      <c r="Y9" s="48" t="s">
        <v>3</v>
      </c>
      <c r="Z9" s="48" t="s">
        <v>4</v>
      </c>
      <c r="AA9" s="48" t="s">
        <v>5</v>
      </c>
      <c r="AB9" s="152"/>
      <c r="AC9" s="154"/>
      <c r="AD9" s="200"/>
      <c r="AE9" s="125"/>
      <c r="AF9" s="125"/>
      <c r="AG9" s="125"/>
      <c r="AH9" s="125"/>
      <c r="AI9" s="125"/>
      <c r="AJ9" s="125"/>
      <c r="AK9" s="125"/>
      <c r="AL9" s="125"/>
    </row>
    <row r="10" spans="1:38" s="15" customFormat="1" ht="11.25" customHeight="1" x14ac:dyDescent="0.25">
      <c r="A10" s="96"/>
      <c r="B10" s="103"/>
      <c r="C10" s="103"/>
      <c r="D10" s="103"/>
      <c r="E10" s="103"/>
      <c r="F10" s="103"/>
      <c r="G10" s="103"/>
      <c r="H10" s="103"/>
      <c r="I10" s="104"/>
      <c r="J10" s="103"/>
      <c r="K10" s="105"/>
      <c r="L10" s="94"/>
      <c r="M10" s="94"/>
      <c r="N10" s="48"/>
      <c r="O10" s="48"/>
      <c r="P10" s="48"/>
      <c r="Q10" s="48"/>
      <c r="R10" s="48"/>
      <c r="S10" s="48"/>
      <c r="T10" s="48"/>
      <c r="U10" s="48"/>
      <c r="V10" s="48"/>
      <c r="W10" s="48"/>
      <c r="X10" s="48"/>
      <c r="Y10" s="48"/>
      <c r="Z10" s="48"/>
      <c r="AA10" s="48"/>
      <c r="AB10" s="98"/>
      <c r="AC10" s="99"/>
      <c r="AD10" s="126"/>
      <c r="AE10" s="125"/>
      <c r="AF10" s="125"/>
      <c r="AG10" s="125"/>
      <c r="AH10" s="125"/>
      <c r="AI10" s="125"/>
      <c r="AJ10" s="125"/>
      <c r="AK10" s="125"/>
      <c r="AL10" s="125"/>
    </row>
    <row r="11" spans="1:38" ht="51" x14ac:dyDescent="0.25">
      <c r="A11" s="108">
        <v>1</v>
      </c>
      <c r="B11" s="109" t="s">
        <v>139</v>
      </c>
      <c r="C11" s="110" t="s">
        <v>140</v>
      </c>
      <c r="D11" s="110">
        <v>18</v>
      </c>
      <c r="E11" s="111">
        <v>31</v>
      </c>
      <c r="F11" s="111">
        <v>11</v>
      </c>
      <c r="G11" s="110">
        <v>2</v>
      </c>
      <c r="H11" s="110">
        <v>2025</v>
      </c>
      <c r="I11" s="65" t="s">
        <v>126</v>
      </c>
      <c r="J11" s="112" t="s">
        <v>72</v>
      </c>
      <c r="K11" s="113">
        <v>2000000</v>
      </c>
      <c r="L11" s="113">
        <v>2000000</v>
      </c>
      <c r="M11" s="114">
        <f>L11/100*97</f>
        <v>1940000</v>
      </c>
      <c r="N11" s="78"/>
      <c r="O11" s="78"/>
      <c r="P11" s="78"/>
      <c r="Q11" s="78"/>
      <c r="R11" s="78"/>
      <c r="S11" s="78"/>
      <c r="T11" s="118"/>
      <c r="U11" s="119">
        <v>1</v>
      </c>
      <c r="V11" s="119"/>
      <c r="W11" s="119"/>
      <c r="X11" s="119"/>
      <c r="Y11" s="119"/>
      <c r="Z11" s="119"/>
      <c r="AA11" s="118"/>
      <c r="AB11" s="120"/>
      <c r="AC11" s="121" t="s">
        <v>136</v>
      </c>
      <c r="AD11" s="122"/>
      <c r="AE11" s="127"/>
      <c r="AF11" s="127"/>
      <c r="AG11" s="127"/>
      <c r="AH11" s="127"/>
      <c r="AI11" s="127"/>
      <c r="AJ11" s="128"/>
      <c r="AK11" s="129"/>
    </row>
    <row r="12" spans="1:38" ht="76.5" x14ac:dyDescent="0.25">
      <c r="A12" s="108">
        <v>2</v>
      </c>
      <c r="B12" s="109" t="s">
        <v>139</v>
      </c>
      <c r="C12" s="110" t="s">
        <v>140</v>
      </c>
      <c r="D12" s="110">
        <v>18</v>
      </c>
      <c r="E12" s="111">
        <v>31</v>
      </c>
      <c r="F12" s="111">
        <v>11</v>
      </c>
      <c r="G12" s="110">
        <v>4</v>
      </c>
      <c r="H12" s="110">
        <v>2025</v>
      </c>
      <c r="I12" s="65" t="s">
        <v>127</v>
      </c>
      <c r="J12" s="115" t="s">
        <v>72</v>
      </c>
      <c r="K12" s="116">
        <v>1500000</v>
      </c>
      <c r="L12" s="116">
        <v>1500000</v>
      </c>
      <c r="M12" s="114">
        <f>L12/100*97</f>
        <v>1455000</v>
      </c>
      <c r="N12" s="78"/>
      <c r="O12" s="78"/>
      <c r="P12" s="78"/>
      <c r="Q12" s="78"/>
      <c r="R12" s="78"/>
      <c r="S12" s="78"/>
      <c r="T12" s="118"/>
      <c r="U12" s="119">
        <v>1</v>
      </c>
      <c r="V12" s="119"/>
      <c r="W12" s="119"/>
      <c r="X12" s="119"/>
      <c r="Y12" s="119"/>
      <c r="Z12" s="119"/>
      <c r="AA12" s="118"/>
      <c r="AB12" s="120"/>
      <c r="AC12" s="121" t="s">
        <v>136</v>
      </c>
      <c r="AD12" s="122"/>
      <c r="AE12" s="127"/>
      <c r="AF12" s="127"/>
      <c r="AG12" s="127"/>
      <c r="AH12" s="127"/>
      <c r="AI12" s="127"/>
      <c r="AJ12" s="128"/>
      <c r="AK12" s="129"/>
    </row>
    <row r="13" spans="1:38" ht="63.75" x14ac:dyDescent="0.25">
      <c r="A13" s="108">
        <v>3</v>
      </c>
      <c r="B13" s="109" t="s">
        <v>139</v>
      </c>
      <c r="C13" s="110" t="s">
        <v>140</v>
      </c>
      <c r="D13" s="110">
        <v>18</v>
      </c>
      <c r="E13" s="111">
        <v>31</v>
      </c>
      <c r="F13" s="111">
        <v>23</v>
      </c>
      <c r="G13" s="110">
        <v>1</v>
      </c>
      <c r="H13" s="110">
        <v>2025</v>
      </c>
      <c r="I13" s="65" t="s">
        <v>128</v>
      </c>
      <c r="J13" s="115" t="s">
        <v>72</v>
      </c>
      <c r="K13" s="116">
        <v>1000000</v>
      </c>
      <c r="L13" s="117"/>
      <c r="M13" s="117"/>
      <c r="N13" s="78"/>
      <c r="O13" s="78">
        <v>1</v>
      </c>
      <c r="P13" s="78"/>
      <c r="Q13" s="78"/>
      <c r="R13" s="78"/>
      <c r="S13" s="78"/>
      <c r="T13" s="118"/>
      <c r="U13" s="119"/>
      <c r="V13" s="119"/>
      <c r="W13" s="119"/>
      <c r="X13" s="119"/>
      <c r="Y13" s="119"/>
      <c r="Z13" s="119"/>
      <c r="AA13" s="118"/>
      <c r="AB13" s="120"/>
      <c r="AC13" s="121" t="s">
        <v>136</v>
      </c>
      <c r="AD13" s="122"/>
      <c r="AE13" s="127"/>
      <c r="AF13" s="127"/>
      <c r="AG13" s="127"/>
      <c r="AH13" s="127"/>
      <c r="AI13" s="127"/>
      <c r="AJ13" s="128"/>
      <c r="AK13" s="129"/>
    </row>
    <row r="14" spans="1:38" ht="63.75" x14ac:dyDescent="0.25">
      <c r="A14" s="108">
        <v>4</v>
      </c>
      <c r="B14" s="109" t="s">
        <v>139</v>
      </c>
      <c r="C14" s="110" t="s">
        <v>140</v>
      </c>
      <c r="D14" s="110">
        <v>18</v>
      </c>
      <c r="E14" s="111">
        <v>31</v>
      </c>
      <c r="F14" s="111">
        <v>23</v>
      </c>
      <c r="G14" s="110">
        <v>5</v>
      </c>
      <c r="H14" s="110">
        <v>2025</v>
      </c>
      <c r="I14" s="65" t="s">
        <v>129</v>
      </c>
      <c r="J14" s="115" t="s">
        <v>72</v>
      </c>
      <c r="K14" s="116">
        <v>2000000</v>
      </c>
      <c r="L14" s="117"/>
      <c r="M14" s="117"/>
      <c r="N14" s="78">
        <v>1</v>
      </c>
      <c r="O14" s="78"/>
      <c r="P14" s="78"/>
      <c r="Q14" s="78"/>
      <c r="R14" s="78"/>
      <c r="S14" s="78"/>
      <c r="T14" s="118"/>
      <c r="U14" s="119"/>
      <c r="V14" s="119"/>
      <c r="W14" s="119"/>
      <c r="X14" s="119"/>
      <c r="Y14" s="119"/>
      <c r="Z14" s="119"/>
      <c r="AA14" s="118"/>
      <c r="AB14" s="120"/>
      <c r="AC14" s="121" t="s">
        <v>136</v>
      </c>
      <c r="AD14" s="122"/>
      <c r="AE14" s="127"/>
      <c r="AF14" s="127"/>
      <c r="AG14" s="127"/>
      <c r="AH14" s="127"/>
      <c r="AI14" s="127"/>
      <c r="AJ14" s="128"/>
      <c r="AK14" s="129"/>
    </row>
    <row r="15" spans="1:38" ht="76.5" x14ac:dyDescent="0.25">
      <c r="A15" s="108">
        <v>5</v>
      </c>
      <c r="B15" s="109" t="s">
        <v>139</v>
      </c>
      <c r="C15" s="110" t="s">
        <v>140</v>
      </c>
      <c r="D15" s="110">
        <v>18</v>
      </c>
      <c r="E15" s="111">
        <v>16</v>
      </c>
      <c r="F15" s="111">
        <v>23</v>
      </c>
      <c r="G15" s="110">
        <v>7</v>
      </c>
      <c r="H15" s="110">
        <v>2025</v>
      </c>
      <c r="I15" s="65" t="s">
        <v>130</v>
      </c>
      <c r="J15" s="115" t="s">
        <v>72</v>
      </c>
      <c r="K15" s="116">
        <v>1000000</v>
      </c>
      <c r="L15" s="117"/>
      <c r="M15" s="117"/>
      <c r="N15" s="78"/>
      <c r="O15" s="78">
        <v>1</v>
      </c>
      <c r="P15" s="78"/>
      <c r="Q15" s="78"/>
      <c r="R15" s="78"/>
      <c r="S15" s="78"/>
      <c r="T15" s="118"/>
      <c r="U15" s="119"/>
      <c r="V15" s="119"/>
      <c r="W15" s="119"/>
      <c r="X15" s="119"/>
      <c r="Y15" s="119"/>
      <c r="Z15" s="119"/>
      <c r="AA15" s="118"/>
      <c r="AB15" s="120"/>
      <c r="AC15" s="121" t="s">
        <v>147</v>
      </c>
      <c r="AD15" s="132" t="s">
        <v>152</v>
      </c>
      <c r="AE15" s="127"/>
      <c r="AF15" s="127"/>
      <c r="AG15" s="127"/>
      <c r="AH15" s="127"/>
      <c r="AI15" s="127"/>
      <c r="AJ15" s="128"/>
      <c r="AK15" s="129"/>
    </row>
    <row r="16" spans="1:38" ht="38.25" x14ac:dyDescent="0.25">
      <c r="A16" s="108">
        <v>6</v>
      </c>
      <c r="B16" s="109" t="s">
        <v>139</v>
      </c>
      <c r="C16" s="110" t="s">
        <v>140</v>
      </c>
      <c r="D16" s="110">
        <v>18</v>
      </c>
      <c r="E16" s="111">
        <v>16</v>
      </c>
      <c r="F16" s="111">
        <v>11</v>
      </c>
      <c r="G16" s="110">
        <v>5</v>
      </c>
      <c r="H16" s="110">
        <v>2025</v>
      </c>
      <c r="I16" s="65" t="s">
        <v>131</v>
      </c>
      <c r="J16" s="115" t="s">
        <v>72</v>
      </c>
      <c r="K16" s="116">
        <v>1000000</v>
      </c>
      <c r="L16" s="117"/>
      <c r="M16" s="117"/>
      <c r="N16" s="78"/>
      <c r="O16" s="78">
        <v>1</v>
      </c>
      <c r="P16" s="78"/>
      <c r="Q16" s="78"/>
      <c r="R16" s="78"/>
      <c r="S16" s="78"/>
      <c r="T16" s="118"/>
      <c r="U16" s="119"/>
      <c r="V16" s="119"/>
      <c r="W16" s="119"/>
      <c r="X16" s="119"/>
      <c r="Y16" s="119"/>
      <c r="Z16" s="119"/>
      <c r="AA16" s="118"/>
      <c r="AB16" s="120"/>
      <c r="AC16" s="121" t="s">
        <v>147</v>
      </c>
      <c r="AD16" s="132" t="s">
        <v>152</v>
      </c>
      <c r="AE16" s="127"/>
      <c r="AF16" s="127"/>
      <c r="AG16" s="127"/>
      <c r="AH16" s="127"/>
      <c r="AI16" s="127"/>
      <c r="AJ16" s="128"/>
      <c r="AK16" s="129"/>
    </row>
    <row r="17" spans="1:38" ht="38.25" x14ac:dyDescent="0.25">
      <c r="A17" s="108">
        <v>7</v>
      </c>
      <c r="B17" s="109" t="s">
        <v>139</v>
      </c>
      <c r="C17" s="110" t="s">
        <v>140</v>
      </c>
      <c r="D17" s="110">
        <v>18</v>
      </c>
      <c r="E17" s="111">
        <v>16</v>
      </c>
      <c r="F17" s="111">
        <v>23</v>
      </c>
      <c r="G17" s="110">
        <v>8</v>
      </c>
      <c r="H17" s="110">
        <v>2025</v>
      </c>
      <c r="I17" s="65" t="s">
        <v>132</v>
      </c>
      <c r="J17" s="115" t="s">
        <v>72</v>
      </c>
      <c r="K17" s="116">
        <v>1000000</v>
      </c>
      <c r="L17" s="117"/>
      <c r="M17" s="117"/>
      <c r="N17" s="78"/>
      <c r="O17" s="78">
        <v>1</v>
      </c>
      <c r="P17" s="78"/>
      <c r="Q17" s="78"/>
      <c r="R17" s="78"/>
      <c r="S17" s="78"/>
      <c r="T17" s="118"/>
      <c r="U17" s="119"/>
      <c r="V17" s="119"/>
      <c r="W17" s="119"/>
      <c r="X17" s="119"/>
      <c r="Y17" s="119"/>
      <c r="Z17" s="119"/>
      <c r="AA17" s="118"/>
      <c r="AB17" s="120"/>
      <c r="AC17" s="121" t="s">
        <v>147</v>
      </c>
      <c r="AD17" s="132" t="s">
        <v>152</v>
      </c>
      <c r="AE17" s="127"/>
      <c r="AF17" s="127"/>
      <c r="AG17" s="127"/>
      <c r="AH17" s="127"/>
      <c r="AI17" s="127"/>
      <c r="AJ17" s="128"/>
      <c r="AK17" s="129"/>
    </row>
    <row r="18" spans="1:38" ht="51" x14ac:dyDescent="0.25">
      <c r="A18" s="108">
        <v>8</v>
      </c>
      <c r="B18" s="109" t="s">
        <v>139</v>
      </c>
      <c r="C18" s="110" t="s">
        <v>140</v>
      </c>
      <c r="D18" s="110">
        <v>18</v>
      </c>
      <c r="E18" s="111">
        <v>16</v>
      </c>
      <c r="F18" s="111">
        <v>23</v>
      </c>
      <c r="G18" s="110">
        <v>9</v>
      </c>
      <c r="H18" s="110">
        <v>2025</v>
      </c>
      <c r="I18" s="65" t="s">
        <v>133</v>
      </c>
      <c r="J18" s="115" t="s">
        <v>72</v>
      </c>
      <c r="K18" s="116">
        <v>1000000</v>
      </c>
      <c r="L18" s="117"/>
      <c r="M18" s="117"/>
      <c r="N18" s="78"/>
      <c r="O18" s="78">
        <v>1</v>
      </c>
      <c r="P18" s="78"/>
      <c r="Q18" s="78"/>
      <c r="R18" s="78"/>
      <c r="S18" s="78"/>
      <c r="T18" s="118"/>
      <c r="U18" s="119"/>
      <c r="V18" s="119"/>
      <c r="W18" s="119"/>
      <c r="X18" s="119"/>
      <c r="Y18" s="119"/>
      <c r="Z18" s="119"/>
      <c r="AA18" s="118"/>
      <c r="AB18" s="120"/>
      <c r="AC18" s="121" t="s">
        <v>147</v>
      </c>
      <c r="AD18" s="132" t="s">
        <v>152</v>
      </c>
      <c r="AE18" s="127"/>
      <c r="AF18" s="127"/>
      <c r="AG18" s="127"/>
      <c r="AH18" s="127"/>
      <c r="AI18" s="127"/>
      <c r="AJ18" s="128"/>
      <c r="AK18" s="129"/>
    </row>
    <row r="19" spans="1:38" ht="63.75" x14ac:dyDescent="0.25">
      <c r="A19" s="108">
        <v>9</v>
      </c>
      <c r="B19" s="109" t="s">
        <v>139</v>
      </c>
      <c r="C19" s="110" t="s">
        <v>140</v>
      </c>
      <c r="D19" s="110">
        <v>18</v>
      </c>
      <c r="E19" s="111">
        <v>16</v>
      </c>
      <c r="F19" s="111">
        <v>23</v>
      </c>
      <c r="G19" s="110">
        <v>10</v>
      </c>
      <c r="H19" s="110">
        <v>2025</v>
      </c>
      <c r="I19" s="65" t="s">
        <v>134</v>
      </c>
      <c r="J19" s="115" t="s">
        <v>72</v>
      </c>
      <c r="K19" s="116">
        <v>1000000</v>
      </c>
      <c r="L19" s="117"/>
      <c r="M19" s="117"/>
      <c r="N19" s="78"/>
      <c r="O19" s="78">
        <v>1</v>
      </c>
      <c r="P19" s="78"/>
      <c r="Q19" s="78"/>
      <c r="R19" s="78"/>
      <c r="S19" s="78"/>
      <c r="T19" s="118"/>
      <c r="U19" s="119"/>
      <c r="V19" s="119"/>
      <c r="W19" s="119"/>
      <c r="X19" s="119"/>
      <c r="Y19" s="119"/>
      <c r="Z19" s="119"/>
      <c r="AA19" s="118"/>
      <c r="AB19" s="120"/>
      <c r="AC19" s="121" t="s">
        <v>147</v>
      </c>
      <c r="AD19" s="132" t="s">
        <v>152</v>
      </c>
      <c r="AE19" s="127"/>
      <c r="AF19" s="127"/>
      <c r="AG19" s="127"/>
      <c r="AH19" s="127"/>
      <c r="AI19" s="127"/>
      <c r="AJ19" s="128"/>
      <c r="AK19" s="129"/>
    </row>
    <row r="20" spans="1:38" ht="51" x14ac:dyDescent="0.25">
      <c r="A20" s="108">
        <v>10</v>
      </c>
      <c r="B20" s="109" t="s">
        <v>139</v>
      </c>
      <c r="C20" s="110" t="s">
        <v>140</v>
      </c>
      <c r="D20" s="110">
        <v>18</v>
      </c>
      <c r="E20" s="111">
        <v>4</v>
      </c>
      <c r="F20" s="111">
        <v>11</v>
      </c>
      <c r="G20" s="110">
        <v>1</v>
      </c>
      <c r="H20" s="110">
        <v>2025</v>
      </c>
      <c r="I20" s="65" t="s">
        <v>135</v>
      </c>
      <c r="J20" s="115" t="s">
        <v>72</v>
      </c>
      <c r="K20" s="116">
        <v>1500000</v>
      </c>
      <c r="L20" s="117"/>
      <c r="M20" s="117"/>
      <c r="N20" s="78">
        <v>1</v>
      </c>
      <c r="O20" s="78"/>
      <c r="P20" s="78"/>
      <c r="Q20" s="78"/>
      <c r="R20" s="78"/>
      <c r="S20" s="78"/>
      <c r="T20" s="118"/>
      <c r="U20" s="119"/>
      <c r="V20" s="119"/>
      <c r="W20" s="119"/>
      <c r="X20" s="119"/>
      <c r="Y20" s="119"/>
      <c r="Z20" s="119"/>
      <c r="AA20" s="118"/>
      <c r="AB20" s="120"/>
      <c r="AC20" s="121" t="s">
        <v>148</v>
      </c>
      <c r="AD20" s="132" t="s">
        <v>151</v>
      </c>
      <c r="AE20" s="127"/>
      <c r="AF20" s="127"/>
      <c r="AG20" s="127"/>
      <c r="AH20" s="127"/>
      <c r="AI20" s="127"/>
      <c r="AJ20" s="128"/>
      <c r="AK20" s="129"/>
    </row>
    <row r="21" spans="1:38" ht="27.95" customHeight="1" x14ac:dyDescent="0.25">
      <c r="A21" s="201" t="s">
        <v>98</v>
      </c>
      <c r="B21" s="202"/>
      <c r="C21" s="202"/>
      <c r="D21" s="202"/>
      <c r="E21" s="202"/>
      <c r="F21" s="202"/>
      <c r="G21" s="202"/>
      <c r="H21" s="202"/>
      <c r="I21" s="202"/>
      <c r="J21" s="202"/>
      <c r="K21" s="76">
        <f>SUM(K11:K20)</f>
        <v>13000000</v>
      </c>
      <c r="L21" s="76">
        <f t="shared" ref="L21:M21" si="0">SUM(L11:L20)</f>
        <v>3500000</v>
      </c>
      <c r="M21" s="76">
        <f t="shared" si="0"/>
        <v>3395000</v>
      </c>
      <c r="N21" s="78">
        <f>SUM(N11:N20)</f>
        <v>2</v>
      </c>
      <c r="O21" s="78">
        <f t="shared" ref="O21:AA21" si="1">SUM(O11:O20)</f>
        <v>6</v>
      </c>
      <c r="P21" s="78">
        <f t="shared" si="1"/>
        <v>0</v>
      </c>
      <c r="Q21" s="78">
        <f t="shared" si="1"/>
        <v>0</v>
      </c>
      <c r="R21" s="78">
        <f t="shared" si="1"/>
        <v>0</v>
      </c>
      <c r="S21" s="78">
        <f t="shared" si="1"/>
        <v>0</v>
      </c>
      <c r="T21" s="78">
        <f t="shared" si="1"/>
        <v>0</v>
      </c>
      <c r="U21" s="78">
        <f t="shared" si="1"/>
        <v>2</v>
      </c>
      <c r="V21" s="78">
        <f t="shared" si="1"/>
        <v>0</v>
      </c>
      <c r="W21" s="78">
        <f t="shared" si="1"/>
        <v>0</v>
      </c>
      <c r="X21" s="78">
        <f t="shared" si="1"/>
        <v>0</v>
      </c>
      <c r="Y21" s="78">
        <f t="shared" si="1"/>
        <v>0</v>
      </c>
      <c r="Z21" s="78">
        <f t="shared" si="1"/>
        <v>0</v>
      </c>
      <c r="AA21" s="78">
        <f t="shared" si="1"/>
        <v>0</v>
      </c>
      <c r="AB21" s="120"/>
      <c r="AC21" s="29"/>
      <c r="AD21" s="130"/>
      <c r="AE21" s="127"/>
      <c r="AF21" s="127"/>
      <c r="AG21" s="127"/>
      <c r="AH21" s="127"/>
      <c r="AI21" s="127"/>
      <c r="AJ21" s="128"/>
      <c r="AK21" s="129"/>
    </row>
    <row r="22" spans="1:38" ht="22.5" customHeight="1" x14ac:dyDescent="0.25">
      <c r="A22" s="30"/>
      <c r="L22" s="31"/>
      <c r="M22" s="31"/>
      <c r="N22" s="32"/>
      <c r="O22" s="32"/>
      <c r="P22" s="32"/>
      <c r="Q22" s="32"/>
      <c r="R22" s="32"/>
      <c r="S22" s="32"/>
      <c r="T22" s="33"/>
      <c r="U22" s="34"/>
      <c r="V22" s="34"/>
      <c r="W22" s="34"/>
      <c r="X22" s="34"/>
      <c r="Y22" s="46" t="s">
        <v>107</v>
      </c>
      <c r="Z22" s="46"/>
      <c r="AA22" s="33"/>
      <c r="AB22" s="35"/>
      <c r="AC22" s="36"/>
      <c r="AD22" s="127"/>
      <c r="AE22" s="127"/>
      <c r="AF22" s="127"/>
      <c r="AG22" s="127"/>
      <c r="AH22" s="127"/>
      <c r="AI22" s="127"/>
      <c r="AJ22" s="128"/>
      <c r="AK22" s="129"/>
    </row>
    <row r="23" spans="1:38" ht="22.5" customHeight="1" thickBot="1" x14ac:dyDescent="0.3">
      <c r="A23" s="30"/>
      <c r="L23" s="31"/>
      <c r="M23" s="31"/>
      <c r="N23" s="32"/>
      <c r="O23" s="32"/>
      <c r="P23" s="32"/>
      <c r="Q23" s="32"/>
      <c r="R23" s="32"/>
      <c r="S23" s="32"/>
      <c r="T23" s="33"/>
      <c r="U23" s="34"/>
      <c r="V23" s="34"/>
      <c r="W23" s="34"/>
      <c r="X23" s="34"/>
      <c r="Y23" s="46" t="s">
        <v>108</v>
      </c>
      <c r="Z23" s="46"/>
      <c r="AA23" s="33"/>
      <c r="AB23" s="47"/>
      <c r="AC23" s="36"/>
      <c r="AD23" s="127"/>
      <c r="AE23" s="127"/>
      <c r="AF23" s="127"/>
      <c r="AG23" s="127"/>
      <c r="AH23" s="127"/>
      <c r="AI23" s="127"/>
      <c r="AJ23" s="128"/>
      <c r="AK23" s="129"/>
    </row>
    <row r="24" spans="1:38" ht="15.75" hidden="1" customHeight="1" thickTop="1" x14ac:dyDescent="0.25">
      <c r="A24" s="30"/>
      <c r="L24" s="31"/>
      <c r="M24" s="31"/>
      <c r="N24" s="32"/>
      <c r="O24" s="32"/>
      <c r="P24" s="32"/>
      <c r="Q24" s="32"/>
      <c r="R24" s="32"/>
      <c r="S24" s="32"/>
      <c r="T24" s="33"/>
      <c r="U24" s="34"/>
      <c r="V24" s="34"/>
      <c r="W24" s="34"/>
      <c r="X24" s="156"/>
      <c r="Y24" s="156"/>
      <c r="Z24" s="156"/>
      <c r="AA24" s="156"/>
      <c r="AB24" s="35"/>
      <c r="AC24" s="36"/>
      <c r="AD24" s="127"/>
      <c r="AE24" s="127"/>
      <c r="AF24" s="127"/>
      <c r="AG24" s="127"/>
      <c r="AH24" s="127"/>
      <c r="AI24" s="127"/>
      <c r="AJ24" s="128"/>
      <c r="AK24" s="129"/>
    </row>
    <row r="25" spans="1:38" s="17" customFormat="1" ht="16.5" hidden="1" thickTop="1" x14ac:dyDescent="0.25">
      <c r="B25" s="57"/>
      <c r="C25" s="57"/>
      <c r="D25" s="58"/>
      <c r="E25" s="58"/>
      <c r="F25" s="58"/>
      <c r="G25" s="58"/>
      <c r="H25" s="57"/>
      <c r="I25" s="59"/>
      <c r="J25" s="59"/>
      <c r="K25" s="60"/>
      <c r="O25" s="44" t="s">
        <v>61</v>
      </c>
      <c r="P25" s="26"/>
      <c r="Q25" s="26"/>
      <c r="R25" s="26"/>
      <c r="S25" s="26"/>
      <c r="T25" s="26"/>
      <c r="V25" s="45" t="s">
        <v>62</v>
      </c>
      <c r="W25" s="45"/>
      <c r="X25" s="45"/>
      <c r="Y25" s="26"/>
      <c r="Z25" s="26"/>
      <c r="AA25" s="26"/>
      <c r="AB25" s="26"/>
      <c r="AC25" s="26"/>
      <c r="AD25" s="131"/>
      <c r="AE25" s="131"/>
      <c r="AF25" s="131"/>
      <c r="AG25" s="131"/>
      <c r="AH25" s="131"/>
      <c r="AI25" s="131"/>
      <c r="AJ25" s="131"/>
      <c r="AK25" s="131"/>
      <c r="AL25" s="131"/>
    </row>
    <row r="26" spans="1:38" s="17" customFormat="1" hidden="1" thickTop="1" x14ac:dyDescent="0.25">
      <c r="B26" s="57"/>
      <c r="C26" s="57"/>
      <c r="D26" s="58"/>
      <c r="E26" s="58"/>
      <c r="F26" s="58"/>
      <c r="G26" s="58"/>
      <c r="H26" s="57"/>
      <c r="I26" s="59"/>
      <c r="J26" s="59"/>
      <c r="K26" s="60"/>
      <c r="O26" s="26" t="s">
        <v>36</v>
      </c>
      <c r="P26" s="26" t="s">
        <v>64</v>
      </c>
      <c r="Q26" s="26"/>
      <c r="R26" s="26"/>
      <c r="S26" s="26"/>
      <c r="T26" s="26"/>
      <c r="V26" s="26" t="s">
        <v>36</v>
      </c>
      <c r="W26" s="26" t="s">
        <v>65</v>
      </c>
      <c r="X26" s="26"/>
      <c r="Y26" s="26"/>
      <c r="Z26" s="26"/>
      <c r="AA26" s="26"/>
      <c r="AB26" s="26"/>
      <c r="AC26" s="26"/>
      <c r="AD26" s="131"/>
      <c r="AE26" s="131"/>
      <c r="AF26" s="131"/>
      <c r="AG26" s="131"/>
      <c r="AH26" s="131"/>
      <c r="AI26" s="131"/>
      <c r="AJ26" s="131"/>
      <c r="AK26" s="131"/>
      <c r="AL26" s="131"/>
    </row>
    <row r="27" spans="1:38" s="17" customFormat="1" hidden="1" thickTop="1" x14ac:dyDescent="0.25">
      <c r="B27" s="57"/>
      <c r="C27" s="57"/>
      <c r="D27" s="58"/>
      <c r="E27" s="58"/>
      <c r="F27" s="58"/>
      <c r="G27" s="58"/>
      <c r="H27" s="57"/>
      <c r="I27" s="59"/>
      <c r="J27" s="59"/>
      <c r="K27" s="60"/>
      <c r="O27" s="26" t="s">
        <v>38</v>
      </c>
      <c r="P27" s="27" t="s">
        <v>37</v>
      </c>
      <c r="Q27" s="26"/>
      <c r="R27" s="26"/>
      <c r="S27" s="26"/>
      <c r="T27" s="26"/>
      <c r="V27" s="26" t="s">
        <v>38</v>
      </c>
      <c r="W27" s="26" t="s">
        <v>66</v>
      </c>
      <c r="X27" s="26"/>
      <c r="Y27" s="26"/>
      <c r="Z27" s="26"/>
      <c r="AA27" s="26"/>
      <c r="AB27" s="26"/>
      <c r="AC27" s="26"/>
      <c r="AD27" s="131"/>
      <c r="AE27" s="131"/>
      <c r="AF27" s="131"/>
      <c r="AG27" s="131"/>
      <c r="AH27" s="131"/>
      <c r="AI27" s="131"/>
      <c r="AJ27" s="131"/>
      <c r="AK27" s="131"/>
      <c r="AL27" s="131"/>
    </row>
    <row r="28" spans="1:38" s="17" customFormat="1" hidden="1" thickTop="1" x14ac:dyDescent="0.25">
      <c r="B28" s="57"/>
      <c r="C28" s="57"/>
      <c r="D28" s="58"/>
      <c r="E28" s="58"/>
      <c r="F28" s="58"/>
      <c r="G28" s="58"/>
      <c r="H28" s="57"/>
      <c r="I28" s="59"/>
      <c r="J28" s="59"/>
      <c r="K28" s="60"/>
      <c r="O28" s="26" t="s">
        <v>40</v>
      </c>
      <c r="P28" s="27" t="s">
        <v>41</v>
      </c>
      <c r="Q28" s="26"/>
      <c r="R28" s="26"/>
      <c r="S28" s="26"/>
      <c r="T28" s="26"/>
      <c r="V28" s="26" t="s">
        <v>40</v>
      </c>
      <c r="W28" s="26" t="s">
        <v>67</v>
      </c>
      <c r="X28" s="26"/>
      <c r="Y28" s="26"/>
      <c r="Z28" s="26"/>
      <c r="AA28" s="26"/>
      <c r="AB28" s="26"/>
      <c r="AC28" s="26"/>
      <c r="AD28" s="131"/>
      <c r="AE28" s="131"/>
      <c r="AF28" s="131"/>
      <c r="AG28" s="131"/>
      <c r="AH28" s="131"/>
      <c r="AI28" s="131"/>
      <c r="AJ28" s="131"/>
      <c r="AK28" s="131"/>
      <c r="AL28" s="131"/>
    </row>
    <row r="29" spans="1:38" s="17" customFormat="1" hidden="1" thickTop="1" x14ac:dyDescent="0.25">
      <c r="B29" s="57"/>
      <c r="C29" s="57"/>
      <c r="D29" s="58"/>
      <c r="E29" s="58"/>
      <c r="F29" s="58"/>
      <c r="G29" s="58"/>
      <c r="H29" s="57"/>
      <c r="I29" s="59"/>
      <c r="J29" s="59"/>
      <c r="K29" s="60"/>
      <c r="O29" s="26" t="s">
        <v>42</v>
      </c>
      <c r="P29" s="27" t="s">
        <v>43</v>
      </c>
      <c r="Q29" s="26"/>
      <c r="R29" s="26"/>
      <c r="S29" s="26"/>
      <c r="T29" s="26"/>
      <c r="V29" s="26" t="s">
        <v>42</v>
      </c>
      <c r="W29" s="26" t="s">
        <v>68</v>
      </c>
      <c r="X29" s="26"/>
      <c r="Y29" s="26"/>
      <c r="Z29" s="26"/>
      <c r="AA29" s="26"/>
      <c r="AB29" s="26"/>
      <c r="AC29" s="26"/>
      <c r="AD29" s="131"/>
      <c r="AE29" s="131"/>
      <c r="AF29" s="131"/>
      <c r="AG29" s="131"/>
      <c r="AH29" s="131"/>
      <c r="AI29" s="131"/>
      <c r="AJ29" s="131"/>
      <c r="AK29" s="131"/>
      <c r="AL29" s="131"/>
    </row>
    <row r="30" spans="1:38" s="17" customFormat="1" hidden="1" thickTop="1" x14ac:dyDescent="0.25">
      <c r="B30" s="57"/>
      <c r="C30" s="57"/>
      <c r="D30" s="58"/>
      <c r="E30" s="58"/>
      <c r="F30" s="58"/>
      <c r="G30" s="58"/>
      <c r="H30" s="57"/>
      <c r="I30" s="59"/>
      <c r="J30" s="59"/>
      <c r="K30" s="60"/>
      <c r="O30" s="26" t="s">
        <v>44</v>
      </c>
      <c r="P30" s="27" t="s">
        <v>45</v>
      </c>
      <c r="Q30" s="26"/>
      <c r="R30" s="26"/>
      <c r="S30" s="26"/>
      <c r="T30" s="26"/>
      <c r="V30" s="26" t="s">
        <v>44</v>
      </c>
      <c r="W30" s="26" t="s">
        <v>69</v>
      </c>
      <c r="X30" s="26"/>
      <c r="Y30" s="26"/>
      <c r="Z30" s="26"/>
      <c r="AA30" s="26"/>
      <c r="AB30" s="26"/>
      <c r="AC30" s="26"/>
      <c r="AD30" s="131"/>
      <c r="AE30" s="131"/>
      <c r="AF30" s="131"/>
      <c r="AG30" s="131"/>
      <c r="AH30" s="131"/>
      <c r="AI30" s="131"/>
      <c r="AJ30" s="131"/>
      <c r="AK30" s="131"/>
      <c r="AL30" s="131"/>
    </row>
    <row r="31" spans="1:38" s="17" customFormat="1" hidden="1" thickTop="1" x14ac:dyDescent="0.25">
      <c r="B31" s="57"/>
      <c r="C31" s="57"/>
      <c r="D31" s="58"/>
      <c r="E31" s="58"/>
      <c r="F31" s="58"/>
      <c r="G31" s="58"/>
      <c r="H31" s="57"/>
      <c r="I31" s="59"/>
      <c r="J31" s="59"/>
      <c r="K31" s="60"/>
      <c r="O31" s="26" t="s">
        <v>1</v>
      </c>
      <c r="P31" s="26" t="s">
        <v>70</v>
      </c>
      <c r="Q31" s="26"/>
      <c r="R31" s="26"/>
      <c r="S31" s="26"/>
      <c r="T31" s="26"/>
      <c r="V31" s="26" t="s">
        <v>1</v>
      </c>
      <c r="W31" s="26" t="s">
        <v>71</v>
      </c>
      <c r="X31" s="26"/>
      <c r="Y31" s="26"/>
      <c r="Z31" s="26"/>
      <c r="AA31" s="26"/>
      <c r="AB31" s="26"/>
      <c r="AC31" s="26"/>
      <c r="AD31" s="131"/>
      <c r="AE31" s="131"/>
      <c r="AF31" s="131"/>
      <c r="AG31" s="131"/>
      <c r="AH31" s="131"/>
      <c r="AI31" s="131"/>
      <c r="AJ31" s="131"/>
      <c r="AK31" s="131"/>
      <c r="AL31" s="131"/>
    </row>
    <row r="32" spans="1:38" s="17" customFormat="1" hidden="1" thickTop="1" x14ac:dyDescent="0.25">
      <c r="B32" s="57"/>
      <c r="C32" s="57"/>
      <c r="D32" s="58"/>
      <c r="E32" s="58"/>
      <c r="F32" s="58"/>
      <c r="G32" s="58"/>
      <c r="H32" s="57"/>
      <c r="I32" s="59"/>
      <c r="J32" s="59"/>
      <c r="K32" s="60"/>
      <c r="O32" s="26" t="s">
        <v>47</v>
      </c>
      <c r="P32" s="26" t="s">
        <v>73</v>
      </c>
      <c r="Q32" s="26"/>
      <c r="R32" s="26"/>
      <c r="S32" s="26"/>
      <c r="T32" s="26"/>
      <c r="V32" s="26" t="s">
        <v>47</v>
      </c>
      <c r="W32" s="26" t="s">
        <v>74</v>
      </c>
      <c r="X32" s="26"/>
      <c r="Y32" s="26"/>
      <c r="Z32" s="26"/>
      <c r="AA32" s="26"/>
      <c r="AB32" s="26"/>
      <c r="AC32" s="26"/>
      <c r="AD32" s="131"/>
      <c r="AE32" s="131"/>
      <c r="AF32" s="131"/>
      <c r="AG32" s="131"/>
      <c r="AH32" s="131"/>
      <c r="AI32" s="131"/>
      <c r="AJ32" s="131"/>
      <c r="AK32" s="131"/>
      <c r="AL32" s="131"/>
    </row>
    <row r="33" spans="2:38" s="17" customFormat="1" hidden="1" thickTop="1" x14ac:dyDescent="0.25">
      <c r="B33" s="57"/>
      <c r="C33" s="57"/>
      <c r="D33" s="58"/>
      <c r="E33" s="58"/>
      <c r="F33" s="58"/>
      <c r="G33" s="58"/>
      <c r="H33" s="57"/>
      <c r="I33" s="59"/>
      <c r="J33" s="59"/>
      <c r="K33" s="60"/>
      <c r="O33" s="26" t="s">
        <v>49</v>
      </c>
      <c r="P33" s="26" t="s">
        <v>75</v>
      </c>
      <c r="Q33" s="26"/>
      <c r="R33" s="26"/>
      <c r="S33" s="26"/>
      <c r="T33" s="26"/>
      <c r="V33" s="26" t="s">
        <v>49</v>
      </c>
      <c r="W33" s="26" t="s">
        <v>76</v>
      </c>
      <c r="X33" s="26"/>
      <c r="Y33" s="26"/>
      <c r="Z33" s="26"/>
      <c r="AA33" s="26"/>
      <c r="AB33" s="26"/>
      <c r="AC33" s="26"/>
      <c r="AD33" s="131"/>
      <c r="AE33" s="131"/>
      <c r="AF33" s="131"/>
      <c r="AG33" s="131"/>
      <c r="AH33" s="131"/>
      <c r="AI33" s="131"/>
      <c r="AJ33" s="131"/>
      <c r="AK33" s="131"/>
      <c r="AL33" s="131"/>
    </row>
    <row r="34" spans="2:38" s="17" customFormat="1" hidden="1" thickTop="1" x14ac:dyDescent="0.25">
      <c r="B34" s="57"/>
      <c r="C34" s="57"/>
      <c r="D34" s="58"/>
      <c r="E34" s="58"/>
      <c r="F34" s="58"/>
      <c r="G34" s="58"/>
      <c r="H34" s="57"/>
      <c r="I34" s="59"/>
      <c r="J34" s="59"/>
      <c r="K34" s="60"/>
      <c r="O34" s="26" t="s">
        <v>51</v>
      </c>
      <c r="P34" s="26" t="s">
        <v>75</v>
      </c>
      <c r="Q34" s="26"/>
      <c r="R34" s="26"/>
      <c r="S34" s="26"/>
      <c r="T34" s="26"/>
      <c r="V34" s="26" t="s">
        <v>51</v>
      </c>
      <c r="W34" s="26" t="s">
        <v>77</v>
      </c>
      <c r="X34" s="26"/>
      <c r="Y34" s="26"/>
      <c r="Z34" s="26"/>
      <c r="AA34" s="26"/>
      <c r="AB34" s="26"/>
      <c r="AC34" s="26"/>
      <c r="AD34" s="131"/>
      <c r="AE34" s="131"/>
      <c r="AF34" s="131"/>
      <c r="AG34" s="131"/>
      <c r="AH34" s="131"/>
      <c r="AI34" s="131"/>
      <c r="AJ34" s="131"/>
      <c r="AK34" s="131"/>
      <c r="AL34" s="131"/>
    </row>
    <row r="35" spans="2:38" s="17" customFormat="1" hidden="1" thickTop="1" x14ac:dyDescent="0.25">
      <c r="B35" s="57"/>
      <c r="C35" s="57"/>
      <c r="D35" s="58"/>
      <c r="E35" s="58"/>
      <c r="F35" s="58"/>
      <c r="G35" s="58"/>
      <c r="H35" s="57"/>
      <c r="I35" s="59"/>
      <c r="J35" s="59"/>
      <c r="K35" s="60"/>
      <c r="O35" s="26" t="s">
        <v>53</v>
      </c>
      <c r="P35" s="26" t="s">
        <v>75</v>
      </c>
      <c r="Q35" s="26"/>
      <c r="R35" s="26"/>
      <c r="S35" s="26"/>
      <c r="T35" s="26"/>
      <c r="V35" s="26" t="s">
        <v>53</v>
      </c>
      <c r="W35" s="26" t="s">
        <v>77</v>
      </c>
      <c r="X35" s="26"/>
      <c r="Y35" s="26"/>
      <c r="Z35" s="26"/>
      <c r="AA35" s="26"/>
      <c r="AB35" s="26"/>
      <c r="AC35" s="26"/>
      <c r="AD35" s="131"/>
      <c r="AE35" s="131"/>
      <c r="AF35" s="131"/>
      <c r="AG35" s="131"/>
      <c r="AH35" s="131"/>
      <c r="AI35" s="131"/>
      <c r="AJ35" s="131"/>
      <c r="AK35" s="131"/>
      <c r="AL35" s="131"/>
    </row>
    <row r="36" spans="2:38" s="17" customFormat="1" hidden="1" thickTop="1" x14ac:dyDescent="0.25">
      <c r="B36" s="57"/>
      <c r="C36" s="57"/>
      <c r="D36" s="58"/>
      <c r="E36" s="58"/>
      <c r="F36" s="58"/>
      <c r="G36" s="58"/>
      <c r="H36" s="57"/>
      <c r="I36" s="59"/>
      <c r="J36" s="59"/>
      <c r="K36" s="60"/>
      <c r="O36" s="26" t="s">
        <v>2</v>
      </c>
      <c r="P36" s="26" t="s">
        <v>78</v>
      </c>
      <c r="Q36" s="26"/>
      <c r="R36" s="26"/>
      <c r="S36" s="26"/>
      <c r="T36" s="26"/>
      <c r="V36" s="26" t="s">
        <v>2</v>
      </c>
      <c r="W36" s="26" t="s">
        <v>79</v>
      </c>
      <c r="X36" s="26"/>
      <c r="Y36" s="26"/>
      <c r="Z36" s="26"/>
      <c r="AA36" s="26"/>
      <c r="AB36" s="26"/>
      <c r="AC36" s="26"/>
      <c r="AD36" s="131"/>
      <c r="AE36" s="131"/>
      <c r="AF36" s="131"/>
      <c r="AG36" s="131"/>
      <c r="AH36" s="131"/>
      <c r="AI36" s="131"/>
      <c r="AJ36" s="131"/>
      <c r="AK36" s="131"/>
      <c r="AL36" s="131"/>
    </row>
    <row r="37" spans="2:38" s="17" customFormat="1" ht="30" hidden="1" customHeight="1" x14ac:dyDescent="0.25">
      <c r="B37" s="57"/>
      <c r="C37" s="57"/>
      <c r="D37" s="58"/>
      <c r="E37" s="58"/>
      <c r="F37" s="58"/>
      <c r="G37" s="58"/>
      <c r="H37" s="57"/>
      <c r="I37" s="59"/>
      <c r="J37" s="59"/>
      <c r="K37" s="60"/>
      <c r="O37" s="26" t="s">
        <v>3</v>
      </c>
      <c r="P37" s="26" t="s">
        <v>80</v>
      </c>
      <c r="Q37" s="26"/>
      <c r="R37" s="26"/>
      <c r="S37" s="26"/>
      <c r="T37" s="26"/>
      <c r="V37" s="26" t="s">
        <v>3</v>
      </c>
      <c r="W37" s="26" t="s">
        <v>81</v>
      </c>
      <c r="X37" s="26"/>
      <c r="Y37" s="26"/>
      <c r="Z37" s="26"/>
      <c r="AA37" s="26"/>
      <c r="AB37" s="26"/>
      <c r="AC37" s="26"/>
      <c r="AD37" s="131"/>
      <c r="AE37" s="131"/>
      <c r="AF37" s="131"/>
      <c r="AG37" s="131"/>
      <c r="AH37" s="131"/>
      <c r="AI37" s="131"/>
      <c r="AJ37" s="131"/>
      <c r="AK37" s="131"/>
      <c r="AL37" s="131"/>
    </row>
    <row r="38" spans="2:38" s="17" customFormat="1" hidden="1" thickTop="1" x14ac:dyDescent="0.25">
      <c r="B38" s="57"/>
      <c r="C38" s="57"/>
      <c r="D38" s="58"/>
      <c r="E38" s="58"/>
      <c r="F38" s="58"/>
      <c r="G38" s="58"/>
      <c r="H38" s="57"/>
      <c r="I38" s="59"/>
      <c r="J38" s="59"/>
      <c r="K38" s="60"/>
      <c r="O38" s="26" t="s">
        <v>4</v>
      </c>
      <c r="P38" s="26" t="s">
        <v>57</v>
      </c>
      <c r="Q38" s="26"/>
      <c r="R38" s="26"/>
      <c r="S38" s="26"/>
      <c r="T38" s="26"/>
      <c r="V38" s="26" t="s">
        <v>4</v>
      </c>
      <c r="W38" s="26" t="s">
        <v>82</v>
      </c>
      <c r="X38" s="26"/>
      <c r="Y38" s="26"/>
      <c r="Z38" s="26"/>
      <c r="AA38" s="26"/>
      <c r="AB38" s="26"/>
      <c r="AC38" s="26"/>
      <c r="AD38" s="131"/>
      <c r="AE38" s="131"/>
      <c r="AF38" s="131"/>
      <c r="AG38" s="131"/>
      <c r="AH38" s="131"/>
      <c r="AI38" s="131"/>
      <c r="AJ38" s="131"/>
      <c r="AK38" s="131"/>
      <c r="AL38" s="131"/>
    </row>
    <row r="39" spans="2:38" s="17" customFormat="1" hidden="1" thickTop="1" x14ac:dyDescent="0.25">
      <c r="B39" s="57"/>
      <c r="C39" s="57"/>
      <c r="D39" s="58"/>
      <c r="E39" s="58"/>
      <c r="F39" s="58"/>
      <c r="G39" s="58"/>
      <c r="H39" s="57"/>
      <c r="I39" s="59"/>
      <c r="J39" s="59"/>
      <c r="K39" s="60"/>
      <c r="O39" s="26" t="s">
        <v>5</v>
      </c>
      <c r="P39" s="26" t="s">
        <v>58</v>
      </c>
      <c r="Q39" s="26"/>
      <c r="R39" s="26"/>
      <c r="S39" s="26"/>
      <c r="T39" s="26"/>
      <c r="V39" s="26" t="s">
        <v>5</v>
      </c>
      <c r="W39" s="26" t="s">
        <v>83</v>
      </c>
      <c r="X39" s="26"/>
      <c r="Y39" s="26"/>
      <c r="Z39" s="26"/>
      <c r="AA39" s="26"/>
      <c r="AB39" s="26"/>
      <c r="AC39" s="26"/>
      <c r="AD39" s="131"/>
      <c r="AE39" s="131"/>
      <c r="AF39" s="131"/>
      <c r="AG39" s="131"/>
      <c r="AH39" s="131"/>
      <c r="AI39" s="131"/>
      <c r="AJ39" s="131"/>
      <c r="AK39" s="131"/>
      <c r="AL39" s="131"/>
    </row>
    <row r="40" spans="2:38" ht="16.5" hidden="1" thickTop="1" x14ac:dyDescent="0.25">
      <c r="T40" s="1">
        <f>231297-230936</f>
        <v>361</v>
      </c>
    </row>
    <row r="41" spans="2:38" ht="16.5" hidden="1" thickTop="1" x14ac:dyDescent="0.25"/>
    <row r="42" spans="2:38" ht="16.5" thickTop="1" x14ac:dyDescent="0.25"/>
  </sheetData>
  <autoFilter ref="A10:AD23"/>
  <mergeCells count="37">
    <mergeCell ref="A21:J21"/>
    <mergeCell ref="X24:AA24"/>
    <mergeCell ref="S7:S8"/>
    <mergeCell ref="T7:T8"/>
    <mergeCell ref="U7:U8"/>
    <mergeCell ref="V7:V8"/>
    <mergeCell ref="W7:W8"/>
    <mergeCell ref="X7:X8"/>
    <mergeCell ref="H7:H9"/>
    <mergeCell ref="N7:N8"/>
    <mergeCell ref="O7:O8"/>
    <mergeCell ref="P7:P8"/>
    <mergeCell ref="Q7:Q8"/>
    <mergeCell ref="AD6:AD9"/>
    <mergeCell ref="B7:B9"/>
    <mergeCell ref="C7:C9"/>
    <mergeCell ref="D7:D9"/>
    <mergeCell ref="E7:E9"/>
    <mergeCell ref="G7:G9"/>
    <mergeCell ref="R7:R8"/>
    <mergeCell ref="M6:M9"/>
    <mergeCell ref="N6:Z6"/>
    <mergeCell ref="AB6:AB9"/>
    <mergeCell ref="AC6:AC9"/>
    <mergeCell ref="Y7:Y8"/>
    <mergeCell ref="Z7:Z8"/>
    <mergeCell ref="AA7:AA8"/>
    <mergeCell ref="B2:AB2"/>
    <mergeCell ref="B3:AB3"/>
    <mergeCell ref="A4:H4"/>
    <mergeCell ref="Z4:AC4"/>
    <mergeCell ref="A6:A9"/>
    <mergeCell ref="B6:H6"/>
    <mergeCell ref="I6:I9"/>
    <mergeCell ref="J6:J9"/>
    <mergeCell ref="K6:K9"/>
    <mergeCell ref="L6:L9"/>
  </mergeCells>
  <pageMargins left="0.17" right="0.17" top="0.33" bottom="0.27"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Sector </vt:lpstr>
      <vt:lpstr>Authority</vt:lpstr>
      <vt:lpstr>Detail</vt:lpstr>
      <vt:lpstr>Annex 02</vt:lpstr>
      <vt:lpstr>ප්‍රා.ලේ. ප්‍රගති</vt:lpstr>
      <vt:lpstr>Authority!Print_Area</vt:lpstr>
      <vt:lpstr>Detail!Print_Area</vt:lpstr>
      <vt:lpstr>'Sector '!Print_Area</vt:lpstr>
      <vt:lpstr>'ප්‍රා.ලේ. ප්‍රගති'!Print_Area</vt:lpstr>
      <vt:lpstr>Authority!Print_Titles</vt:lpstr>
      <vt:lpstr>Detail!Print_Titles</vt:lpstr>
      <vt:lpstr>'Sector '!Print_Titles</vt:lpstr>
      <vt:lpstr>'ප්‍රා.ලේ. ප්‍රගති'!Print_Titles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Kelum</dc:creator>
  <cp:lastModifiedBy>HP</cp:lastModifiedBy>
  <cp:lastPrinted>2025-06-24T07:51:44Z</cp:lastPrinted>
  <dcterms:created xsi:type="dcterms:W3CDTF">2018-08-17T07:51:09Z</dcterms:created>
  <dcterms:modified xsi:type="dcterms:W3CDTF">2025-07-02T05:26:57Z</dcterms:modified>
</cp:coreProperties>
</file>